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Abril 2018" sheetId="1" r:id="rId1"/>
  </sheets>
  <calcPr calcId="162913"/>
</workbook>
</file>

<file path=xl/calcChain.xml><?xml version="1.0" encoding="utf-8"?>
<calcChain xmlns="http://schemas.openxmlformats.org/spreadsheetml/2006/main">
  <c r="I139" i="1" l="1"/>
  <c r="H139" i="1"/>
  <c r="J139" i="1" s="1"/>
  <c r="I132" i="1"/>
  <c r="I127" i="1"/>
  <c r="I112" i="1"/>
  <c r="I97" i="1"/>
  <c r="H97" i="1"/>
  <c r="J97" i="1" s="1"/>
  <c r="I71" i="1"/>
  <c r="I54" i="1"/>
  <c r="I47" i="1"/>
  <c r="H47" i="1"/>
  <c r="J47" i="1" l="1"/>
</calcChain>
</file>

<file path=xl/sharedStrings.xml><?xml version="1.0" encoding="utf-8"?>
<sst xmlns="http://schemas.openxmlformats.org/spreadsheetml/2006/main" count="608" uniqueCount="159">
  <si>
    <t>Informe : Libro Mayor</t>
  </si>
  <si>
    <t>Sistema : Incluye toda la contabilización de todos los Sistemas.</t>
  </si>
  <si>
    <t xml:space="preserve"> Desde: 01/04/2018  Hasta: 30/04/2018</t>
  </si>
  <si>
    <t>Norma: Tributaria</t>
  </si>
  <si>
    <t>Area de Negocio: EDU - EDUCACION</t>
  </si>
  <si>
    <t>CUENTA</t>
  </si>
  <si>
    <t>FECHA</t>
  </si>
  <si>
    <t>N° COMPROBANTE</t>
  </si>
  <si>
    <t>TIPO</t>
  </si>
  <si>
    <t>N° INTERNO</t>
  </si>
  <si>
    <t>CENTRO DE COSTO</t>
  </si>
  <si>
    <t>DET.DE GASTO/INST.FINANCIERO</t>
  </si>
  <si>
    <t xml:space="preserve"> DEBE</t>
  </si>
  <si>
    <t>HABER</t>
  </si>
  <si>
    <t>DESCRIPCION</t>
  </si>
  <si>
    <t xml:space="preserve">3-1-01-001-001  SUBVENCION REGULAR EDUCACION                                </t>
  </si>
  <si>
    <t>30/04/2018</t>
  </si>
  <si>
    <t>I</t>
  </si>
  <si>
    <t>E301</t>
  </si>
  <si>
    <t>DESCTO. ADECUACION DOCENTE 04/2018 EDU</t>
  </si>
  <si>
    <t>E320</t>
  </si>
  <si>
    <t>SUBVENCION REGULAR EDU. E320 04/2018 EDU</t>
  </si>
  <si>
    <t>E300</t>
  </si>
  <si>
    <t>SUBVENCION REGULAR EDU. E300 04/2018 EDU</t>
  </si>
  <si>
    <t>E368</t>
  </si>
  <si>
    <t>SUBVENCION REGULAR EDU. E368 04/2018 EDU</t>
  </si>
  <si>
    <t>E370</t>
  </si>
  <si>
    <t>SUBVENCION REGULAR EDU. E370 04/2018 EDU</t>
  </si>
  <si>
    <t>E361</t>
  </si>
  <si>
    <t>SUBVENCION REGULAR EDU. E361 04/2018 EDU</t>
  </si>
  <si>
    <t>E367</t>
  </si>
  <si>
    <t>SUBVENCION REGULAR EDU. E367 04/2018 EDU</t>
  </si>
  <si>
    <t>E369</t>
  </si>
  <si>
    <t>SUBVENCION REGULAR EDU. E369 04/2018 EDU</t>
  </si>
  <si>
    <t>E371</t>
  </si>
  <si>
    <t>SUBVENCION REGULAR EDU. E371 04/2018 EDU</t>
  </si>
  <si>
    <t>E372</t>
  </si>
  <si>
    <t>SUBVENCION REGULAR EDU. E372 04/2018 EDU</t>
  </si>
  <si>
    <t>E373</t>
  </si>
  <si>
    <t>SUBVENCION REGULAR EDU. E373 04/2018 EDU</t>
  </si>
  <si>
    <t>E374</t>
  </si>
  <si>
    <t>SUBVENCION REGULAR EDU. E374 04/2018 EDU</t>
  </si>
  <si>
    <t>E375</t>
  </si>
  <si>
    <t>SUBVENCION REGULAR EDU. E375 04/2018 EDU</t>
  </si>
  <si>
    <t>E376</t>
  </si>
  <si>
    <t>SUBVENCION REGULAR EDU. E376 04/2018 EDU</t>
  </si>
  <si>
    <t>APORTE GRATUIDAD E320 04/2018 EDU</t>
  </si>
  <si>
    <t>APORTE GRATUIDAD E368 04/2018 EDU</t>
  </si>
  <si>
    <t>APORTE GRATUIDAD E370 04/2018 EDU</t>
  </si>
  <si>
    <t>APORTE GRATUIDAD E361 04/2018 EDU</t>
  </si>
  <si>
    <t>APORTE GRATUIDAD E367 04/2018 EDU</t>
  </si>
  <si>
    <t>APORTE GRATUIDAD E369 04/2018 EDU</t>
  </si>
  <si>
    <t>APORTE GRATUIDAD E371 04/2018 EDU</t>
  </si>
  <si>
    <t>APORTE GRATUIDAD E372 04/2018 EDU</t>
  </si>
  <si>
    <t>APORTE GRATUIDAD E373 04/2018 EDU</t>
  </si>
  <si>
    <t>APORTE GRATUIDAD E374 04/2018 EDU</t>
  </si>
  <si>
    <t>APORTE GRATUIDAD E375 04/2018 EDU</t>
  </si>
  <si>
    <t>APORTE GRATUIDAD E376 04/2018 EDU</t>
  </si>
  <si>
    <t>INTEGRACION E320 04/2018 EDU</t>
  </si>
  <si>
    <t>INTEGRACION E300 04/2018 EDU</t>
  </si>
  <si>
    <t>INTEGRACION E368 04/2018 EDU</t>
  </si>
  <si>
    <t>INTEGRACION E370 04/2018 EDU</t>
  </si>
  <si>
    <t>INTEGRACION E361 04/2018 EDU</t>
  </si>
  <si>
    <t>INTEGRACION E367 04/2018 EDU</t>
  </si>
  <si>
    <t>INTEGRACION E369 04/2018 EDU</t>
  </si>
  <si>
    <t>INTEGRACION E371 04/2018 EDU</t>
  </si>
  <si>
    <t>INTEGRACION E372 04/2018 EDU</t>
  </si>
  <si>
    <t>INTEGRACION E373 04/2018 EDU</t>
  </si>
  <si>
    <t>INTEGRACION E374 04/2018 EDU</t>
  </si>
  <si>
    <t>INTEGRACION E376 04/2018 EDU</t>
  </si>
  <si>
    <t>LEY 19.200 MAYOR IMPONIBILIDAD 04/2018 EDU</t>
  </si>
  <si>
    <t>TOTAL</t>
  </si>
  <si>
    <t xml:space="preserve">3-1-01-001-002  SUBVENCION REGULAR DE RURALIDAD                             </t>
  </si>
  <si>
    <t>SUBVENCION REGULAR DE RURALIDAD E320 04/2018 EDU</t>
  </si>
  <si>
    <t>SUBVENCION REGULAR DE RURALIDAD E371 04/2018 EDU</t>
  </si>
  <si>
    <t>SUBVENCION REGULAR DE RURALIDAD E372 04/2018 EDU</t>
  </si>
  <si>
    <t xml:space="preserve">3-1-01-001-008  SUBVENCION LEY 19.464                                       </t>
  </si>
  <si>
    <t>SUBVENCION LEY 19.464 E320 04/2018 EDU</t>
  </si>
  <si>
    <t>SUBVENCION LEY 19.464 E300 04/2018 EDU</t>
  </si>
  <si>
    <t>SUBVENCION LEY 19.464 E368 04/2018 EDU</t>
  </si>
  <si>
    <t>SUBVENCION LEY 19.464 E370 04/2018 EDU</t>
  </si>
  <si>
    <t>SUBVENCION LEY 19.464 E361 04/2018 EDU</t>
  </si>
  <si>
    <t>SUBVENCION LEY 19.464 E367 04/2018 EDU</t>
  </si>
  <si>
    <t>SUBVENCION LEY 19.464 E369 04/2018 EDU</t>
  </si>
  <si>
    <t>SUBVENCION LEY 19.464 E371 04/2018 EDU</t>
  </si>
  <si>
    <t>SUBVENCION LEY 19.464 E372 04/2018 EDU</t>
  </si>
  <si>
    <t>SUBVENCION LEY 19.464 E373 04/2018 EDU</t>
  </si>
  <si>
    <t>SUBVENCION LEY 19.464 E374 04/2018 EDU</t>
  </si>
  <si>
    <t>SUBVENCION LEY 19.464 E375 04/2018 EDU</t>
  </si>
  <si>
    <t>SUBVENCION LEY 19.464 E376 04/2018 EDU</t>
  </si>
  <si>
    <t xml:space="preserve">3-1-01-001-015  INGRESOS JUNJI EDUCACION                                    </t>
  </si>
  <si>
    <t>04/04/2018</t>
  </si>
  <si>
    <t>E</t>
  </si>
  <si>
    <t>E200</t>
  </si>
  <si>
    <t>DEVOLUCION DE CIERRE DE AÑO  2017 JUNJI  JARD.SOLCITO</t>
  </si>
  <si>
    <t>E205</t>
  </si>
  <si>
    <t>DEVOLUCION DE CIERRE DE AÑO  2017 JUNJI  JARD.NUESTRO FUTURO</t>
  </si>
  <si>
    <t>E206</t>
  </si>
  <si>
    <t>DEVOLUCION DE CIERRE DE AÑO  2017 JUNJI  JARD.INTERCULTURAL</t>
  </si>
  <si>
    <t>E207</t>
  </si>
  <si>
    <t>DEVOLUCION DE CIERRE DE AÑO  2017 JUNJI  JARD.TRENCITO ALEG</t>
  </si>
  <si>
    <t>12/04/2018</t>
  </si>
  <si>
    <t>$ ING. SUBV. JUNJI MARZO 2018 SOLCITO</t>
  </si>
  <si>
    <t>E201</t>
  </si>
  <si>
    <t>$ ING. SUBV. JUNJI MARZO 2018 NIDO ANGELITO</t>
  </si>
  <si>
    <t>E202</t>
  </si>
  <si>
    <t>$ ING. SUBV. JUNJI MARZO 2018 HUELEMU</t>
  </si>
  <si>
    <t>E203</t>
  </si>
  <si>
    <t>$ ING. SUBV. JUNJI MARZO 2018 MI PEQUEÑO LUCERO</t>
  </si>
  <si>
    <t>E204</t>
  </si>
  <si>
    <t>$ ING. SUBV. JUNJI MARZO 2018 LARAPINTA</t>
  </si>
  <si>
    <t>$ ING. SUBV. JUNJI MARZO 2018 NUESTRO FUTURO</t>
  </si>
  <si>
    <t>$ ING. SUBV. JUNJI MARZO 2018 INTERCULTURAL</t>
  </si>
  <si>
    <t>$ ING. SUBV. JUNJI MARZO 2018 TRENCITO DE ALEGRIA</t>
  </si>
  <si>
    <t>E208</t>
  </si>
  <si>
    <t>$ ING. SUBV. JUNJI MARZO 2018 SANTA SARA</t>
  </si>
  <si>
    <t>26/04/2018</t>
  </si>
  <si>
    <t>$ ING. SUBV. JUNJI E201 NIDO ANG. 04/2018</t>
  </si>
  <si>
    <t>$ ING. SUBV. JUNJI E202 HUELEMU 04/2018</t>
  </si>
  <si>
    <t>$ ING. SUBV. JUNJI E203 LUCERO 04/2018</t>
  </si>
  <si>
    <t>$ ING. SUBV. JUNJI E204 LARAPINTA 04/2018</t>
  </si>
  <si>
    <t>$ ING. SUBV. JUNJI E205 NUESTRO FUTURO 04/2018</t>
  </si>
  <si>
    <t>$ ING. SUBV. JUNJI E206 INTERCULTURAL 04/2018</t>
  </si>
  <si>
    <t>$ ING. SUBV. JUNJI E207 TRENCITO ALEGRIA 04/2018</t>
  </si>
  <si>
    <t>$ ING. SUBV. JUNJI E208 SANTA SARA 04/2018</t>
  </si>
  <si>
    <t>$ ING. SUBV. JUNJI E200 SOLCITO 04/2018</t>
  </si>
  <si>
    <t xml:space="preserve">3-1-01-001-017  SUBVENCION PREFERENCIAL                                     </t>
  </si>
  <si>
    <t>SUBVENCION PREFERENTE E320 04/2018 EDU</t>
  </si>
  <si>
    <t>SUBVENCION PREFERENTE E368 04/2018 EDU</t>
  </si>
  <si>
    <t>SUBVENCION PREFERENTE E370 04/2018 EDU</t>
  </si>
  <si>
    <t>SUBVENCION PREFERENTE E361 04/2018 EDU</t>
  </si>
  <si>
    <t>SUBVENCION PREFERENTE E367 04/2018 EDU</t>
  </si>
  <si>
    <t>SUBVENCION PREFERENTE E369 04/2018 EDU</t>
  </si>
  <si>
    <t>SUBVENCION PREFERENTE E371 04/2018 EDU</t>
  </si>
  <si>
    <t>SUBVENCION PREFERENTE E372 04/2018 EDU</t>
  </si>
  <si>
    <t>SUBVENCION PREFERENTE E373 04/2018 EDU</t>
  </si>
  <si>
    <t>SUBVENCION PREFERENTE E374 04/2018 EDU</t>
  </si>
  <si>
    <t>SUBVENCION PREFERENTE E376 04/2018 EDU</t>
  </si>
  <si>
    <t xml:space="preserve">3-1-01-001-022  SUBVENCION PRIORITARIOS                                     </t>
  </si>
  <si>
    <t>SUBVENCION PRIORITARIO E320 04/2018 EDU</t>
  </si>
  <si>
    <t>SUBVENCION PRIORITARIO E368 04/2018 EDU</t>
  </si>
  <si>
    <t>SUBVENCION PRIORITARIO E370 04/2018 EDU</t>
  </si>
  <si>
    <t>SUBVENCION PRIORITARIO E361 04/2018 EDU</t>
  </si>
  <si>
    <t>SUBVENCION PRIORITARIO E367 04/2018 EDU</t>
  </si>
  <si>
    <t>SUBVENCION PRIORITARIO E369 04/2018 EDU</t>
  </si>
  <si>
    <t>SUBVENCION PRIORITARIO E371 04/2018 EDU</t>
  </si>
  <si>
    <t>SUBVENCION PRIORITARIO E372 04/2018 EDU</t>
  </si>
  <si>
    <t>SUBVENCION PRIORITARIO E373 04/2018 EDU</t>
  </si>
  <si>
    <t>SUBVENCION PRIORITARIO E374 04/2018 EDU</t>
  </si>
  <si>
    <t>SUBVENCION PRIORITARIO E376 04/2018 EDU</t>
  </si>
  <si>
    <t xml:space="preserve">3-1-01-003-002  APORTE MUNICIPAL EDUCACION                                  </t>
  </si>
  <si>
    <t>17/04/2018</t>
  </si>
  <si>
    <t>$ ING. APORTE MUNIC. PAGO IMPUESTO Y OTROS EDU</t>
  </si>
  <si>
    <t xml:space="preserve">3-1-02-001-003  OTROS INGRESOS EDUCACION                                    </t>
  </si>
  <si>
    <t>11/04/2018</t>
  </si>
  <si>
    <t>$ ING BONO ESCOLAR PRIMERA CUOTA Y BONO ADICIONAL EDU</t>
  </si>
  <si>
    <t>E297</t>
  </si>
  <si>
    <t>PROG. JUNAEB H.P.V. 1 REINTEGRO DE SALDO SIN EJECUTAR 2017</t>
  </si>
  <si>
    <t>PROG.JUNAEB H.P.V. 2 REINTEGRO DE SALDO SIN EJECUTAR 2017 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</si>
</sst>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164" fontId="0" fillId="0" borderId="0" xfId="1" applyNumberFormat="1" applyFont="1"/>
    <xf numFmtId="49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horizontal="center"/>
    </xf>
    <xf numFmtId="49" fontId="2" fillId="0" borderId="0" xfId="0" applyNumberFormat="1" applyFont="1"/>
    <xf numFmtId="0" fontId="2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164" fontId="2" fillId="0" borderId="0" xfId="1" applyNumberFormat="1" applyFont="1"/>
    <xf numFmtId="3" fontId="2" fillId="0" borderId="0" xfId="0" applyNumberFormat="1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71"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</dxf>
    <dxf>
      <numFmt numFmtId="30" formatCode="@"/>
    </dxf>
    <dxf>
      <numFmt numFmtId="30" formatCode="@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</dxf>
    <dxf>
      <numFmt numFmtId="30" formatCode="@"/>
    </dxf>
    <dxf>
      <numFmt numFmtId="30" formatCode="@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</dxf>
    <dxf>
      <numFmt numFmtId="30" formatCode="@"/>
    </dxf>
    <dxf>
      <numFmt numFmtId="30" formatCode="@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</dxf>
    <dxf>
      <numFmt numFmtId="30" formatCode="@"/>
    </dxf>
    <dxf>
      <numFmt numFmtId="30" formatCode="@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</dxf>
    <dxf>
      <numFmt numFmtId="30" formatCode="@"/>
    </dxf>
    <dxf>
      <numFmt numFmtId="30" formatCode="@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</dxf>
    <dxf>
      <numFmt numFmtId="30" formatCode="@"/>
    </dxf>
    <dxf>
      <numFmt numFmtId="30" formatCode="@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_-;\-* #,##0_-;_-* &quot;-&quot;??_-;_-@_-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0" formatCode="General"/>
    </dxf>
    <dxf>
      <numFmt numFmtId="30" formatCode="@"/>
    </dxf>
    <dxf>
      <numFmt numFmtId="30" formatCode="@"/>
    </dxf>
    <dxf>
      <numFmt numFmtId="30" formatCode="@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57" displayName="Tabla57" ref="A7:J47" totalsRowShown="0" headerRowDxfId="70">
  <tableColumns count="10">
    <tableColumn id="1" name="CUENTA" dataDxfId="69"/>
    <tableColumn id="2" name="FECHA" dataDxfId="68"/>
    <tableColumn id="3" name="N° COMPROBANTE" dataDxfId="67"/>
    <tableColumn id="4" name="TIPO" dataDxfId="66"/>
    <tableColumn id="5" name="N° INTERNO" dataDxfId="65"/>
    <tableColumn id="6" name="CENTRO DE COSTO" dataDxfId="64"/>
    <tableColumn id="7" name="DET.DE GASTO/INST.FINANCIERO" dataDxfId="63"/>
    <tableColumn id="8" name=" DEBE" dataDxfId="62" dataCellStyle="Millares"/>
    <tableColumn id="9" name="HABER" dataDxfId="61" dataCellStyle="Millares"/>
    <tableColumn id="10" name="DESCRIPCION" dataDxfId="6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58" displayName="Tabla58" ref="A50:J54" totalsRowShown="0">
  <tableColumns count="10">
    <tableColumn id="1" name="CUENTA" dataDxfId="59"/>
    <tableColumn id="2" name="FECHA" dataDxfId="58"/>
    <tableColumn id="3" name="N° COMPROBANTE" dataDxfId="57"/>
    <tableColumn id="4" name="TIPO" dataDxfId="56"/>
    <tableColumn id="5" name="N° INTERNO" dataDxfId="55"/>
    <tableColumn id="6" name="CENTRO DE COSTO" dataDxfId="54"/>
    <tableColumn id="7" name="DET.DE GASTO/INST.FINANCIERO" dataDxfId="53"/>
    <tableColumn id="8" name=" DEBE" dataDxfId="52" dataCellStyle="Millares"/>
    <tableColumn id="9" name="HABER" dataDxfId="51" dataCellStyle="Millares"/>
    <tableColumn id="10" name="DESCRIPCION" dataDxfId="5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a59" displayName="Tabla59" ref="A57:J71" totalsRowShown="0">
  <tableColumns count="10">
    <tableColumn id="1" name="CUENTA" dataDxfId="49"/>
    <tableColumn id="2" name="FECHA" dataDxfId="48"/>
    <tableColumn id="3" name="N° COMPROBANTE" dataDxfId="47"/>
    <tableColumn id="4" name="TIPO" dataDxfId="46"/>
    <tableColumn id="5" name="N° INTERNO" dataDxfId="45"/>
    <tableColumn id="6" name="CENTRO DE COSTO" dataDxfId="44"/>
    <tableColumn id="7" name="DET.DE GASTO/INST.FINANCIERO" dataDxfId="43"/>
    <tableColumn id="8" name=" DEBE" dataDxfId="42" dataCellStyle="Millares"/>
    <tableColumn id="9" name="HABER" dataDxfId="41" dataCellStyle="Millares"/>
    <tableColumn id="10" name="DESCRIPCION" dataDxfId="4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a60" displayName="Tabla60" ref="A74:J97" totalsRowShown="0">
  <tableColumns count="10">
    <tableColumn id="1" name="CUENTA" dataDxfId="39"/>
    <tableColumn id="2" name="FECHA" dataDxfId="38"/>
    <tableColumn id="3" name="N° COMPROBANTE" dataDxfId="37"/>
    <tableColumn id="4" name="TIPO" dataDxfId="36"/>
    <tableColumn id="5" name="N° INTERNO" dataDxfId="35"/>
    <tableColumn id="6" name="CENTRO DE COSTO" dataDxfId="34"/>
    <tableColumn id="7" name="DET.DE GASTO/INST.FINANCIERO" dataDxfId="33"/>
    <tableColumn id="8" name=" DEBE" dataDxfId="32" dataCellStyle="Millares"/>
    <tableColumn id="9" name="HABER" dataDxfId="31" dataCellStyle="Millares"/>
    <tableColumn id="10" name="DESCRIPCION" dataDxfId="3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a61" displayName="Tabla61" ref="A100:J112" totalsRowShown="0">
  <tableColumns count="10">
    <tableColumn id="1" name="CUENTA" dataDxfId="29"/>
    <tableColumn id="2" name="FECHA" dataDxfId="28"/>
    <tableColumn id="3" name="N° COMPROBANTE" dataDxfId="27"/>
    <tableColumn id="4" name="TIPO" dataDxfId="26"/>
    <tableColumn id="5" name="N° INTERNO" dataDxfId="25"/>
    <tableColumn id="6" name="CENTRO DE COSTO" dataDxfId="24"/>
    <tableColumn id="7" name="DET.DE GASTO/INST.FINANCIERO" dataDxfId="23"/>
    <tableColumn id="8" name=" DEBE" dataDxfId="22" dataCellStyle="Millares"/>
    <tableColumn id="9" name="HABER" dataDxfId="21" dataCellStyle="Millares"/>
    <tableColumn id="10" name="DESCRIPCION" dataDxfId="2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la62" displayName="Tabla62" ref="A115:J127" totalsRowShown="0">
  <tableColumns count="10">
    <tableColumn id="1" name="CUENTA" dataDxfId="19"/>
    <tableColumn id="2" name="FECHA" dataDxfId="18"/>
    <tableColumn id="3" name="N° COMPROBANTE" dataDxfId="17"/>
    <tableColumn id="4" name="TIPO" dataDxfId="16"/>
    <tableColumn id="5" name="N° INTERNO" dataDxfId="15"/>
    <tableColumn id="6" name="CENTRO DE COSTO" dataDxfId="14"/>
    <tableColumn id="7" name="DET.DE GASTO/INST.FINANCIERO" dataDxfId="13"/>
    <tableColumn id="8" name=" DEBE" dataDxfId="12" dataCellStyle="Millares"/>
    <tableColumn id="9" name="HABER" dataDxfId="11" dataCellStyle="Millares"/>
    <tableColumn id="10" name="DESCRIPCION" dataDxfId="1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la63" displayName="Tabla63" ref="A130:J132" totalsRowShown="0">
  <tableColumns count="10">
    <tableColumn id="1" name="CUENTA"/>
    <tableColumn id="2" name="FECHA"/>
    <tableColumn id="3" name="N° COMPROBANTE"/>
    <tableColumn id="4" name="TIPO"/>
    <tableColumn id="5" name="N° INTERNO"/>
    <tableColumn id="6" name="CENTRO DE COSTO"/>
    <tableColumn id="7" name="DET.DE GASTO/INST.FINANCIERO"/>
    <tableColumn id="8" name=" DEBE"/>
    <tableColumn id="9" name="HABER">
      <calculatedColumnFormula>SUM(I130)</calculatedColumnFormula>
    </tableColumn>
    <tableColumn id="10" name="DESCRIPCION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la64" displayName="Tabla64" ref="A135:J139" totalsRowShown="0">
  <tableColumns count="10">
    <tableColumn id="1" name="CUENTA" dataDxfId="9"/>
    <tableColumn id="2" name="FECHA" dataDxfId="8"/>
    <tableColumn id="3" name="N° COMPROBANTE" dataDxfId="7"/>
    <tableColumn id="4" name="TIPO" dataDxfId="6"/>
    <tableColumn id="5" name="N° INTERNO" dataDxfId="5"/>
    <tableColumn id="6" name="CENTRO DE COSTO" dataDxfId="4"/>
    <tableColumn id="7" name="DET.DE GASTO/INST.FINANCIERO" dataDxfId="3"/>
    <tableColumn id="8" name=" DEBE" dataDxfId="2" dataCellStyle="Millares"/>
    <tableColumn id="9" name="HABER" dataDxfId="1" dataCellStyle="Millares"/>
    <tableColumn id="10" name="DESCRIPC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9"/>
  <sheetViews>
    <sheetView tabSelected="1" workbookViewId="0">
      <selection activeCell="C3" sqref="C3"/>
    </sheetView>
  </sheetViews>
  <sheetFormatPr baseColWidth="10" defaultRowHeight="15" x14ac:dyDescent="0.25"/>
  <cols>
    <col min="1" max="1" width="61.85546875" bestFit="1" customWidth="1"/>
    <col min="3" max="3" width="19.7109375" customWidth="1"/>
    <col min="4" max="4" width="7.7109375" style="2" customWidth="1"/>
    <col min="5" max="5" width="13.7109375" style="2" customWidth="1"/>
    <col min="6" max="6" width="19.42578125" style="2" customWidth="1"/>
    <col min="7" max="7" width="32.28515625" style="2" customWidth="1"/>
    <col min="8" max="8" width="13.140625" style="3" bestFit="1" customWidth="1"/>
    <col min="9" max="9" width="15.140625" style="3" bestFit="1" customWidth="1"/>
    <col min="10" max="10" width="62.140625" bestFit="1" customWidth="1"/>
  </cols>
  <sheetData>
    <row r="1" spans="1:10" x14ac:dyDescent="0.25">
      <c r="A1" s="1" t="s">
        <v>0</v>
      </c>
    </row>
    <row r="2" spans="1:10" x14ac:dyDescent="0.25">
      <c r="A2" s="1" t="s">
        <v>1</v>
      </c>
    </row>
    <row r="3" spans="1:10" x14ac:dyDescent="0.25">
      <c r="A3" s="1" t="s">
        <v>2</v>
      </c>
    </row>
    <row r="4" spans="1:10" x14ac:dyDescent="0.25">
      <c r="A4" s="1" t="s">
        <v>3</v>
      </c>
    </row>
    <row r="5" spans="1:10" x14ac:dyDescent="0.25">
      <c r="A5" s="1" t="s">
        <v>4</v>
      </c>
    </row>
    <row r="7" spans="1:10" s="2" customFormat="1" x14ac:dyDescent="0.25">
      <c r="A7" s="4" t="s">
        <v>5</v>
      </c>
      <c r="B7" s="4" t="s">
        <v>6</v>
      </c>
      <c r="C7" s="4" t="s">
        <v>7</v>
      </c>
      <c r="D7" s="4" t="s">
        <v>8</v>
      </c>
      <c r="E7" s="4" t="s">
        <v>9</v>
      </c>
      <c r="F7" s="4" t="s">
        <v>10</v>
      </c>
      <c r="G7" s="4" t="s">
        <v>11</v>
      </c>
      <c r="H7" s="5" t="s">
        <v>12</v>
      </c>
      <c r="I7" s="5" t="s">
        <v>13</v>
      </c>
      <c r="J7" s="4" t="s">
        <v>14</v>
      </c>
    </row>
    <row r="8" spans="1:10" x14ac:dyDescent="0.25">
      <c r="A8" s="1" t="s">
        <v>15</v>
      </c>
      <c r="B8" s="1" t="s">
        <v>16</v>
      </c>
      <c r="C8" s="6">
        <v>4377</v>
      </c>
      <c r="D8" s="4" t="s">
        <v>17</v>
      </c>
      <c r="E8" s="7">
        <v>119</v>
      </c>
      <c r="F8" s="4" t="s">
        <v>18</v>
      </c>
      <c r="G8" s="7">
        <v>230</v>
      </c>
      <c r="H8" s="3">
        <v>4909015</v>
      </c>
      <c r="I8" s="3">
        <v>0</v>
      </c>
      <c r="J8" s="1" t="s">
        <v>19</v>
      </c>
    </row>
    <row r="9" spans="1:10" x14ac:dyDescent="0.25">
      <c r="A9" s="1" t="s">
        <v>15</v>
      </c>
      <c r="B9" s="1" t="s">
        <v>16</v>
      </c>
      <c r="C9" s="6">
        <v>4377</v>
      </c>
      <c r="D9" s="4" t="s">
        <v>17</v>
      </c>
      <c r="E9" s="7">
        <v>119</v>
      </c>
      <c r="F9" s="4" t="s">
        <v>20</v>
      </c>
      <c r="G9" s="7">
        <v>230</v>
      </c>
      <c r="H9" s="3">
        <v>0</v>
      </c>
      <c r="I9" s="3">
        <v>3768703</v>
      </c>
      <c r="J9" s="1" t="s">
        <v>21</v>
      </c>
    </row>
    <row r="10" spans="1:10" x14ac:dyDescent="0.25">
      <c r="A10" s="1" t="s">
        <v>15</v>
      </c>
      <c r="B10" s="1" t="s">
        <v>16</v>
      </c>
      <c r="C10" s="6">
        <v>4377</v>
      </c>
      <c r="D10" s="4" t="s">
        <v>17</v>
      </c>
      <c r="E10" s="7">
        <v>119</v>
      </c>
      <c r="F10" s="4" t="s">
        <v>22</v>
      </c>
      <c r="G10" s="7">
        <v>230</v>
      </c>
      <c r="H10" s="3">
        <v>0</v>
      </c>
      <c r="I10" s="3">
        <v>78391827</v>
      </c>
      <c r="J10" s="1" t="s">
        <v>23</v>
      </c>
    </row>
    <row r="11" spans="1:10" x14ac:dyDescent="0.25">
      <c r="A11" s="1" t="s">
        <v>15</v>
      </c>
      <c r="B11" s="1" t="s">
        <v>16</v>
      </c>
      <c r="C11" s="6">
        <v>4377</v>
      </c>
      <c r="D11" s="4" t="s">
        <v>17</v>
      </c>
      <c r="E11" s="7">
        <v>119</v>
      </c>
      <c r="F11" s="4" t="s">
        <v>24</v>
      </c>
      <c r="G11" s="7">
        <v>230</v>
      </c>
      <c r="H11" s="3">
        <v>0</v>
      </c>
      <c r="I11" s="3">
        <v>51337212</v>
      </c>
      <c r="J11" s="1" t="s">
        <v>25</v>
      </c>
    </row>
    <row r="12" spans="1:10" x14ac:dyDescent="0.25">
      <c r="A12" s="1" t="s">
        <v>15</v>
      </c>
      <c r="B12" s="1" t="s">
        <v>16</v>
      </c>
      <c r="C12" s="6">
        <v>4377</v>
      </c>
      <c r="D12" s="4" t="s">
        <v>17</v>
      </c>
      <c r="E12" s="7">
        <v>119</v>
      </c>
      <c r="F12" s="4" t="s">
        <v>26</v>
      </c>
      <c r="G12" s="7">
        <v>230</v>
      </c>
      <c r="H12" s="3">
        <v>0</v>
      </c>
      <c r="I12" s="3">
        <v>18299608</v>
      </c>
      <c r="J12" s="1" t="s">
        <v>27</v>
      </c>
    </row>
    <row r="13" spans="1:10" x14ac:dyDescent="0.25">
      <c r="A13" s="1" t="s">
        <v>15</v>
      </c>
      <c r="B13" s="1" t="s">
        <v>16</v>
      </c>
      <c r="C13" s="6">
        <v>4377</v>
      </c>
      <c r="D13" s="4" t="s">
        <v>17</v>
      </c>
      <c r="E13" s="7">
        <v>119</v>
      </c>
      <c r="F13" s="4" t="s">
        <v>28</v>
      </c>
      <c r="G13" s="7">
        <v>230</v>
      </c>
      <c r="H13" s="3">
        <v>0</v>
      </c>
      <c r="I13" s="3">
        <v>28470692</v>
      </c>
      <c r="J13" s="1" t="s">
        <v>29</v>
      </c>
    </row>
    <row r="14" spans="1:10" x14ac:dyDescent="0.25">
      <c r="A14" s="1" t="s">
        <v>15</v>
      </c>
      <c r="B14" s="1" t="s">
        <v>16</v>
      </c>
      <c r="C14" s="6">
        <v>4377</v>
      </c>
      <c r="D14" s="4" t="s">
        <v>17</v>
      </c>
      <c r="E14" s="7">
        <v>119</v>
      </c>
      <c r="F14" s="4" t="s">
        <v>30</v>
      </c>
      <c r="G14" s="7">
        <v>230</v>
      </c>
      <c r="H14" s="3">
        <v>0</v>
      </c>
      <c r="I14" s="3">
        <v>21917046</v>
      </c>
      <c r="J14" s="1" t="s">
        <v>31</v>
      </c>
    </row>
    <row r="15" spans="1:10" x14ac:dyDescent="0.25">
      <c r="A15" s="1" t="s">
        <v>15</v>
      </c>
      <c r="B15" s="1" t="s">
        <v>16</v>
      </c>
      <c r="C15" s="6">
        <v>4377</v>
      </c>
      <c r="D15" s="4" t="s">
        <v>17</v>
      </c>
      <c r="E15" s="7">
        <v>119</v>
      </c>
      <c r="F15" s="4" t="s">
        <v>32</v>
      </c>
      <c r="G15" s="7">
        <v>230</v>
      </c>
      <c r="H15" s="3">
        <v>0</v>
      </c>
      <c r="I15" s="3">
        <v>35401678</v>
      </c>
      <c r="J15" s="1" t="s">
        <v>33</v>
      </c>
    </row>
    <row r="16" spans="1:10" x14ac:dyDescent="0.25">
      <c r="A16" s="1" t="s">
        <v>15</v>
      </c>
      <c r="B16" s="1" t="s">
        <v>16</v>
      </c>
      <c r="C16" s="6">
        <v>4377</v>
      </c>
      <c r="D16" s="4" t="s">
        <v>17</v>
      </c>
      <c r="E16" s="7">
        <v>119</v>
      </c>
      <c r="F16" s="4" t="s">
        <v>34</v>
      </c>
      <c r="G16" s="7">
        <v>230</v>
      </c>
      <c r="H16" s="3">
        <v>0</v>
      </c>
      <c r="I16" s="3">
        <v>14622727</v>
      </c>
      <c r="J16" s="1" t="s">
        <v>35</v>
      </c>
    </row>
    <row r="17" spans="1:10" x14ac:dyDescent="0.25">
      <c r="A17" s="1" t="s">
        <v>15</v>
      </c>
      <c r="B17" s="1" t="s">
        <v>16</v>
      </c>
      <c r="C17" s="6">
        <v>4377</v>
      </c>
      <c r="D17" s="4" t="s">
        <v>17</v>
      </c>
      <c r="E17" s="7">
        <v>119</v>
      </c>
      <c r="F17" s="4" t="s">
        <v>36</v>
      </c>
      <c r="G17" s="7">
        <v>230</v>
      </c>
      <c r="H17" s="3">
        <v>0</v>
      </c>
      <c r="I17" s="3">
        <v>13978241</v>
      </c>
      <c r="J17" s="1" t="s">
        <v>37</v>
      </c>
    </row>
    <row r="18" spans="1:10" x14ac:dyDescent="0.25">
      <c r="A18" s="1" t="s">
        <v>15</v>
      </c>
      <c r="B18" s="1" t="s">
        <v>16</v>
      </c>
      <c r="C18" s="6">
        <v>4377</v>
      </c>
      <c r="D18" s="4" t="s">
        <v>17</v>
      </c>
      <c r="E18" s="7">
        <v>119</v>
      </c>
      <c r="F18" s="4" t="s">
        <v>38</v>
      </c>
      <c r="G18" s="7">
        <v>230</v>
      </c>
      <c r="H18" s="3">
        <v>0</v>
      </c>
      <c r="I18" s="3">
        <v>11292904</v>
      </c>
      <c r="J18" s="1" t="s">
        <v>39</v>
      </c>
    </row>
    <row r="19" spans="1:10" x14ac:dyDescent="0.25">
      <c r="A19" s="1" t="s">
        <v>15</v>
      </c>
      <c r="B19" s="1" t="s">
        <v>16</v>
      </c>
      <c r="C19" s="6">
        <v>4377</v>
      </c>
      <c r="D19" s="4" t="s">
        <v>17</v>
      </c>
      <c r="E19" s="7">
        <v>119</v>
      </c>
      <c r="F19" s="4" t="s">
        <v>40</v>
      </c>
      <c r="G19" s="7">
        <v>230</v>
      </c>
      <c r="H19" s="3">
        <v>0</v>
      </c>
      <c r="I19" s="3">
        <v>20456876</v>
      </c>
      <c r="J19" s="1" t="s">
        <v>41</v>
      </c>
    </row>
    <row r="20" spans="1:10" x14ac:dyDescent="0.25">
      <c r="A20" s="1" t="s">
        <v>15</v>
      </c>
      <c r="B20" s="1" t="s">
        <v>16</v>
      </c>
      <c r="C20" s="6">
        <v>4377</v>
      </c>
      <c r="D20" s="4" t="s">
        <v>17</v>
      </c>
      <c r="E20" s="7">
        <v>119</v>
      </c>
      <c r="F20" s="4" t="s">
        <v>42</v>
      </c>
      <c r="G20" s="7">
        <v>230</v>
      </c>
      <c r="H20" s="3">
        <v>0</v>
      </c>
      <c r="I20" s="3">
        <v>4754478</v>
      </c>
      <c r="J20" s="1" t="s">
        <v>43</v>
      </c>
    </row>
    <row r="21" spans="1:10" x14ac:dyDescent="0.25">
      <c r="A21" s="1" t="s">
        <v>15</v>
      </c>
      <c r="B21" s="1" t="s">
        <v>16</v>
      </c>
      <c r="C21" s="6">
        <v>4377</v>
      </c>
      <c r="D21" s="4" t="s">
        <v>17</v>
      </c>
      <c r="E21" s="7">
        <v>119</v>
      </c>
      <c r="F21" s="4" t="s">
        <v>44</v>
      </c>
      <c r="G21" s="7">
        <v>230</v>
      </c>
      <c r="H21" s="3">
        <v>0</v>
      </c>
      <c r="I21" s="3">
        <v>27729697</v>
      </c>
      <c r="J21" s="1" t="s">
        <v>45</v>
      </c>
    </row>
    <row r="22" spans="1:10" x14ac:dyDescent="0.25">
      <c r="A22" s="1" t="s">
        <v>15</v>
      </c>
      <c r="B22" s="1" t="s">
        <v>16</v>
      </c>
      <c r="C22" s="6">
        <v>4377</v>
      </c>
      <c r="D22" s="4" t="s">
        <v>17</v>
      </c>
      <c r="E22" s="7">
        <v>119</v>
      </c>
      <c r="F22" s="4" t="s">
        <v>20</v>
      </c>
      <c r="G22" s="7">
        <v>230</v>
      </c>
      <c r="H22" s="3">
        <v>0</v>
      </c>
      <c r="I22" s="3">
        <v>588692</v>
      </c>
      <c r="J22" s="1" t="s">
        <v>46</v>
      </c>
    </row>
    <row r="23" spans="1:10" x14ac:dyDescent="0.25">
      <c r="A23" s="1" t="s">
        <v>15</v>
      </c>
      <c r="B23" s="1" t="s">
        <v>16</v>
      </c>
      <c r="C23" s="6">
        <v>4377</v>
      </c>
      <c r="D23" s="4" t="s">
        <v>17</v>
      </c>
      <c r="E23" s="7">
        <v>119</v>
      </c>
      <c r="F23" s="4" t="s">
        <v>24</v>
      </c>
      <c r="G23" s="7">
        <v>230</v>
      </c>
      <c r="H23" s="3">
        <v>0</v>
      </c>
      <c r="I23" s="3">
        <v>8868097</v>
      </c>
      <c r="J23" s="1" t="s">
        <v>47</v>
      </c>
    </row>
    <row r="24" spans="1:10" x14ac:dyDescent="0.25">
      <c r="A24" s="1" t="s">
        <v>15</v>
      </c>
      <c r="B24" s="1" t="s">
        <v>16</v>
      </c>
      <c r="C24" s="6">
        <v>4377</v>
      </c>
      <c r="D24" s="4" t="s">
        <v>17</v>
      </c>
      <c r="E24" s="7">
        <v>119</v>
      </c>
      <c r="F24" s="4" t="s">
        <v>26</v>
      </c>
      <c r="G24" s="7">
        <v>230</v>
      </c>
      <c r="H24" s="3">
        <v>0</v>
      </c>
      <c r="I24" s="3">
        <v>3120970</v>
      </c>
      <c r="J24" s="1" t="s">
        <v>48</v>
      </c>
    </row>
    <row r="25" spans="1:10" x14ac:dyDescent="0.25">
      <c r="A25" s="1" t="s">
        <v>15</v>
      </c>
      <c r="B25" s="1" t="s">
        <v>16</v>
      </c>
      <c r="C25" s="6">
        <v>4377</v>
      </c>
      <c r="D25" s="4" t="s">
        <v>17</v>
      </c>
      <c r="E25" s="7">
        <v>119</v>
      </c>
      <c r="F25" s="4" t="s">
        <v>28</v>
      </c>
      <c r="G25" s="7">
        <v>230</v>
      </c>
      <c r="H25" s="3">
        <v>0</v>
      </c>
      <c r="I25" s="3">
        <v>5024043</v>
      </c>
      <c r="J25" s="1" t="s">
        <v>49</v>
      </c>
    </row>
    <row r="26" spans="1:10" x14ac:dyDescent="0.25">
      <c r="A26" s="1" t="s">
        <v>15</v>
      </c>
      <c r="B26" s="1" t="s">
        <v>16</v>
      </c>
      <c r="C26" s="6">
        <v>4377</v>
      </c>
      <c r="D26" s="4" t="s">
        <v>17</v>
      </c>
      <c r="E26" s="7">
        <v>119</v>
      </c>
      <c r="F26" s="4" t="s">
        <v>30</v>
      </c>
      <c r="G26" s="7">
        <v>230</v>
      </c>
      <c r="H26" s="3">
        <v>0</v>
      </c>
      <c r="I26" s="3">
        <v>3781133</v>
      </c>
      <c r="J26" s="1" t="s">
        <v>50</v>
      </c>
    </row>
    <row r="27" spans="1:10" x14ac:dyDescent="0.25">
      <c r="A27" s="1" t="s">
        <v>15</v>
      </c>
      <c r="B27" s="1" t="s">
        <v>16</v>
      </c>
      <c r="C27" s="6">
        <v>4377</v>
      </c>
      <c r="D27" s="4" t="s">
        <v>17</v>
      </c>
      <c r="E27" s="7">
        <v>119</v>
      </c>
      <c r="F27" s="4" t="s">
        <v>32</v>
      </c>
      <c r="G27" s="7">
        <v>230</v>
      </c>
      <c r="H27" s="3">
        <v>0</v>
      </c>
      <c r="I27" s="3">
        <v>5529937</v>
      </c>
      <c r="J27" s="1" t="s">
        <v>51</v>
      </c>
    </row>
    <row r="28" spans="1:10" x14ac:dyDescent="0.25">
      <c r="A28" s="1" t="s">
        <v>15</v>
      </c>
      <c r="B28" s="1" t="s">
        <v>16</v>
      </c>
      <c r="C28" s="6">
        <v>4377</v>
      </c>
      <c r="D28" s="4" t="s">
        <v>17</v>
      </c>
      <c r="E28" s="7">
        <v>119</v>
      </c>
      <c r="F28" s="4" t="s">
        <v>34</v>
      </c>
      <c r="G28" s="7">
        <v>230</v>
      </c>
      <c r="H28" s="3">
        <v>0</v>
      </c>
      <c r="I28" s="3">
        <v>2475937</v>
      </c>
      <c r="J28" s="1" t="s">
        <v>52</v>
      </c>
    </row>
    <row r="29" spans="1:10" x14ac:dyDescent="0.25">
      <c r="A29" s="1" t="s">
        <v>15</v>
      </c>
      <c r="B29" s="1" t="s">
        <v>16</v>
      </c>
      <c r="C29" s="6">
        <v>4377</v>
      </c>
      <c r="D29" s="4" t="s">
        <v>17</v>
      </c>
      <c r="E29" s="7">
        <v>119</v>
      </c>
      <c r="F29" s="4" t="s">
        <v>36</v>
      </c>
      <c r="G29" s="7">
        <v>230</v>
      </c>
      <c r="H29" s="3">
        <v>0</v>
      </c>
      <c r="I29" s="3">
        <v>2344948</v>
      </c>
      <c r="J29" s="1" t="s">
        <v>53</v>
      </c>
    </row>
    <row r="30" spans="1:10" x14ac:dyDescent="0.25">
      <c r="A30" s="1" t="s">
        <v>15</v>
      </c>
      <c r="B30" s="1" t="s">
        <v>16</v>
      </c>
      <c r="C30" s="6">
        <v>4377</v>
      </c>
      <c r="D30" s="4" t="s">
        <v>17</v>
      </c>
      <c r="E30" s="7">
        <v>119</v>
      </c>
      <c r="F30" s="4" t="s">
        <v>38</v>
      </c>
      <c r="G30" s="7">
        <v>230</v>
      </c>
      <c r="H30" s="3">
        <v>0</v>
      </c>
      <c r="I30" s="3">
        <v>1790724</v>
      </c>
      <c r="J30" s="1" t="s">
        <v>54</v>
      </c>
    </row>
    <row r="31" spans="1:10" x14ac:dyDescent="0.25">
      <c r="A31" s="1" t="s">
        <v>15</v>
      </c>
      <c r="B31" s="1" t="s">
        <v>16</v>
      </c>
      <c r="C31" s="6">
        <v>4377</v>
      </c>
      <c r="D31" s="4" t="s">
        <v>17</v>
      </c>
      <c r="E31" s="7">
        <v>119</v>
      </c>
      <c r="F31" s="4" t="s">
        <v>40</v>
      </c>
      <c r="G31" s="7">
        <v>230</v>
      </c>
      <c r="H31" s="3">
        <v>0</v>
      </c>
      <c r="I31" s="3">
        <v>3272326</v>
      </c>
      <c r="J31" s="1" t="s">
        <v>55</v>
      </c>
    </row>
    <row r="32" spans="1:10" x14ac:dyDescent="0.25">
      <c r="A32" s="1" t="s">
        <v>15</v>
      </c>
      <c r="B32" s="1" t="s">
        <v>16</v>
      </c>
      <c r="C32" s="6">
        <v>4377</v>
      </c>
      <c r="D32" s="4" t="s">
        <v>17</v>
      </c>
      <c r="E32" s="7">
        <v>119</v>
      </c>
      <c r="F32" s="4" t="s">
        <v>42</v>
      </c>
      <c r="G32" s="7">
        <v>230</v>
      </c>
      <c r="H32" s="3">
        <v>0</v>
      </c>
      <c r="I32" s="3">
        <v>910891</v>
      </c>
      <c r="J32" s="1" t="s">
        <v>56</v>
      </c>
    </row>
    <row r="33" spans="1:10" x14ac:dyDescent="0.25">
      <c r="A33" s="1" t="s">
        <v>15</v>
      </c>
      <c r="B33" s="1" t="s">
        <v>16</v>
      </c>
      <c r="C33" s="6">
        <v>4377</v>
      </c>
      <c r="D33" s="4" t="s">
        <v>17</v>
      </c>
      <c r="E33" s="7">
        <v>119</v>
      </c>
      <c r="F33" s="4" t="s">
        <v>44</v>
      </c>
      <c r="G33" s="7">
        <v>230</v>
      </c>
      <c r="H33" s="3">
        <v>0</v>
      </c>
      <c r="I33" s="3">
        <v>4070460</v>
      </c>
      <c r="J33" s="1" t="s">
        <v>57</v>
      </c>
    </row>
    <row r="34" spans="1:10" x14ac:dyDescent="0.25">
      <c r="A34" s="1" t="s">
        <v>15</v>
      </c>
      <c r="B34" s="1" t="s">
        <v>16</v>
      </c>
      <c r="C34" s="6">
        <v>4377</v>
      </c>
      <c r="D34" s="4" t="s">
        <v>17</v>
      </c>
      <c r="E34" s="7">
        <v>119</v>
      </c>
      <c r="F34" s="4" t="s">
        <v>20</v>
      </c>
      <c r="G34" s="7">
        <v>211</v>
      </c>
      <c r="H34" s="3">
        <v>0</v>
      </c>
      <c r="I34" s="3">
        <v>3745694</v>
      </c>
      <c r="J34" s="1" t="s">
        <v>58</v>
      </c>
    </row>
    <row r="35" spans="1:10" x14ac:dyDescent="0.25">
      <c r="A35" s="1" t="s">
        <v>15</v>
      </c>
      <c r="B35" s="1" t="s">
        <v>16</v>
      </c>
      <c r="C35" s="6">
        <v>4377</v>
      </c>
      <c r="D35" s="4" t="s">
        <v>17</v>
      </c>
      <c r="E35" s="7">
        <v>119</v>
      </c>
      <c r="F35" s="4" t="s">
        <v>22</v>
      </c>
      <c r="G35" s="7">
        <v>211</v>
      </c>
      <c r="H35" s="3">
        <v>0</v>
      </c>
      <c r="I35" s="3">
        <v>8871247</v>
      </c>
      <c r="J35" s="1" t="s">
        <v>59</v>
      </c>
    </row>
    <row r="36" spans="1:10" x14ac:dyDescent="0.25">
      <c r="A36" s="1" t="s">
        <v>15</v>
      </c>
      <c r="B36" s="1" t="s">
        <v>16</v>
      </c>
      <c r="C36" s="6">
        <v>4377</v>
      </c>
      <c r="D36" s="4" t="s">
        <v>17</v>
      </c>
      <c r="E36" s="7">
        <v>119</v>
      </c>
      <c r="F36" s="4" t="s">
        <v>24</v>
      </c>
      <c r="G36" s="7">
        <v>211</v>
      </c>
      <c r="H36" s="3">
        <v>0</v>
      </c>
      <c r="I36" s="3">
        <v>11891227</v>
      </c>
      <c r="J36" s="1" t="s">
        <v>60</v>
      </c>
    </row>
    <row r="37" spans="1:10" x14ac:dyDescent="0.25">
      <c r="A37" s="1" t="s">
        <v>15</v>
      </c>
      <c r="B37" s="1" t="s">
        <v>16</v>
      </c>
      <c r="C37" s="6">
        <v>4377</v>
      </c>
      <c r="D37" s="4" t="s">
        <v>17</v>
      </c>
      <c r="E37" s="7">
        <v>119</v>
      </c>
      <c r="F37" s="4" t="s">
        <v>26</v>
      </c>
      <c r="G37" s="7">
        <v>211</v>
      </c>
      <c r="H37" s="3">
        <v>0</v>
      </c>
      <c r="I37" s="3">
        <v>4786429</v>
      </c>
      <c r="J37" s="1" t="s">
        <v>61</v>
      </c>
    </row>
    <row r="38" spans="1:10" x14ac:dyDescent="0.25">
      <c r="A38" s="1" t="s">
        <v>15</v>
      </c>
      <c r="B38" s="1" t="s">
        <v>16</v>
      </c>
      <c r="C38" s="6">
        <v>4377</v>
      </c>
      <c r="D38" s="4" t="s">
        <v>17</v>
      </c>
      <c r="E38" s="7">
        <v>119</v>
      </c>
      <c r="F38" s="4" t="s">
        <v>28</v>
      </c>
      <c r="G38" s="7">
        <v>211</v>
      </c>
      <c r="H38" s="3">
        <v>0</v>
      </c>
      <c r="I38" s="3">
        <v>8240187</v>
      </c>
      <c r="J38" s="1" t="s">
        <v>62</v>
      </c>
    </row>
    <row r="39" spans="1:10" x14ac:dyDescent="0.25">
      <c r="A39" s="1" t="s">
        <v>15</v>
      </c>
      <c r="B39" s="1" t="s">
        <v>16</v>
      </c>
      <c r="C39" s="6">
        <v>4377</v>
      </c>
      <c r="D39" s="4" t="s">
        <v>17</v>
      </c>
      <c r="E39" s="7">
        <v>119</v>
      </c>
      <c r="F39" s="4" t="s">
        <v>30</v>
      </c>
      <c r="G39" s="7">
        <v>211</v>
      </c>
      <c r="H39" s="3">
        <v>0</v>
      </c>
      <c r="I39" s="3">
        <v>6739027</v>
      </c>
      <c r="J39" s="1" t="s">
        <v>63</v>
      </c>
    </row>
    <row r="40" spans="1:10" x14ac:dyDescent="0.25">
      <c r="A40" s="1" t="s">
        <v>15</v>
      </c>
      <c r="B40" s="1" t="s">
        <v>16</v>
      </c>
      <c r="C40" s="6">
        <v>4377</v>
      </c>
      <c r="D40" s="4" t="s">
        <v>17</v>
      </c>
      <c r="E40" s="7">
        <v>119</v>
      </c>
      <c r="F40" s="4" t="s">
        <v>32</v>
      </c>
      <c r="G40" s="7">
        <v>211</v>
      </c>
      <c r="H40" s="3">
        <v>0</v>
      </c>
      <c r="I40" s="3">
        <v>9219132</v>
      </c>
      <c r="J40" s="1" t="s">
        <v>64</v>
      </c>
    </row>
    <row r="41" spans="1:10" x14ac:dyDescent="0.25">
      <c r="A41" s="1" t="s">
        <v>15</v>
      </c>
      <c r="B41" s="1" t="s">
        <v>16</v>
      </c>
      <c r="C41" s="6">
        <v>4377</v>
      </c>
      <c r="D41" s="4" t="s">
        <v>17</v>
      </c>
      <c r="E41" s="7">
        <v>119</v>
      </c>
      <c r="F41" s="4" t="s">
        <v>34</v>
      </c>
      <c r="G41" s="7">
        <v>211</v>
      </c>
      <c r="H41" s="3">
        <v>0</v>
      </c>
      <c r="I41" s="3">
        <v>4957461</v>
      </c>
      <c r="J41" s="1" t="s">
        <v>65</v>
      </c>
    </row>
    <row r="42" spans="1:10" x14ac:dyDescent="0.25">
      <c r="A42" s="1" t="s">
        <v>15</v>
      </c>
      <c r="B42" s="1" t="s">
        <v>16</v>
      </c>
      <c r="C42" s="6">
        <v>4377</v>
      </c>
      <c r="D42" s="4" t="s">
        <v>17</v>
      </c>
      <c r="E42" s="7">
        <v>119</v>
      </c>
      <c r="F42" s="4" t="s">
        <v>36</v>
      </c>
      <c r="G42" s="7">
        <v>211</v>
      </c>
      <c r="H42" s="3">
        <v>0</v>
      </c>
      <c r="I42" s="3">
        <v>4782178</v>
      </c>
      <c r="J42" s="1" t="s">
        <v>66</v>
      </c>
    </row>
    <row r="43" spans="1:10" x14ac:dyDescent="0.25">
      <c r="A43" s="1" t="s">
        <v>15</v>
      </c>
      <c r="B43" s="1" t="s">
        <v>16</v>
      </c>
      <c r="C43" s="6">
        <v>4377</v>
      </c>
      <c r="D43" s="4" t="s">
        <v>17</v>
      </c>
      <c r="E43" s="7">
        <v>119</v>
      </c>
      <c r="F43" s="4" t="s">
        <v>38</v>
      </c>
      <c r="G43" s="7">
        <v>211</v>
      </c>
      <c r="H43" s="3">
        <v>0</v>
      </c>
      <c r="I43" s="3">
        <v>4939093</v>
      </c>
      <c r="J43" s="1" t="s">
        <v>67</v>
      </c>
    </row>
    <row r="44" spans="1:10" x14ac:dyDescent="0.25">
      <c r="A44" s="1" t="s">
        <v>15</v>
      </c>
      <c r="B44" s="1" t="s">
        <v>16</v>
      </c>
      <c r="C44" s="6">
        <v>4377</v>
      </c>
      <c r="D44" s="4" t="s">
        <v>17</v>
      </c>
      <c r="E44" s="7">
        <v>119</v>
      </c>
      <c r="F44" s="4" t="s">
        <v>40</v>
      </c>
      <c r="G44" s="7">
        <v>211</v>
      </c>
      <c r="H44" s="3">
        <v>0</v>
      </c>
      <c r="I44" s="3">
        <v>5867217</v>
      </c>
      <c r="J44" s="1" t="s">
        <v>68</v>
      </c>
    </row>
    <row r="45" spans="1:10" x14ac:dyDescent="0.25">
      <c r="A45" s="1" t="s">
        <v>15</v>
      </c>
      <c r="B45" s="1" t="s">
        <v>16</v>
      </c>
      <c r="C45" s="6">
        <v>4377</v>
      </c>
      <c r="D45" s="4" t="s">
        <v>17</v>
      </c>
      <c r="E45" s="7">
        <v>119</v>
      </c>
      <c r="F45" s="4" t="s">
        <v>44</v>
      </c>
      <c r="G45" s="7">
        <v>211</v>
      </c>
      <c r="H45" s="3">
        <v>0</v>
      </c>
      <c r="I45" s="3">
        <v>8045352</v>
      </c>
      <c r="J45" s="1" t="s">
        <v>69</v>
      </c>
    </row>
    <row r="46" spans="1:10" x14ac:dyDescent="0.25">
      <c r="A46" s="1" t="s">
        <v>15</v>
      </c>
      <c r="B46" s="1" t="s">
        <v>16</v>
      </c>
      <c r="C46" s="6">
        <v>4377</v>
      </c>
      <c r="D46" s="4" t="s">
        <v>17</v>
      </c>
      <c r="E46" s="7">
        <v>119</v>
      </c>
      <c r="F46" s="4" t="s">
        <v>18</v>
      </c>
      <c r="G46" s="7">
        <v>230</v>
      </c>
      <c r="H46" s="3">
        <v>0</v>
      </c>
      <c r="I46" s="3">
        <v>150629</v>
      </c>
      <c r="J46" s="1" t="s">
        <v>70</v>
      </c>
    </row>
    <row r="47" spans="1:10" s="14" customFormat="1" x14ac:dyDescent="0.25">
      <c r="A47" s="8"/>
      <c r="B47" s="8" t="s">
        <v>71</v>
      </c>
      <c r="C47" s="9"/>
      <c r="D47" s="10"/>
      <c r="E47" s="11"/>
      <c r="F47" s="10"/>
      <c r="G47" s="11"/>
      <c r="H47" s="12">
        <f>SUM(H8:H46)</f>
        <v>4909015</v>
      </c>
      <c r="I47" s="12">
        <f>SUM(I8:I46)</f>
        <v>454434720</v>
      </c>
      <c r="J47" s="13">
        <f>I47-H47</f>
        <v>449525705</v>
      </c>
    </row>
    <row r="48" spans="1:10" x14ac:dyDescent="0.25">
      <c r="A48" s="1"/>
      <c r="B48" s="1"/>
      <c r="C48" s="6"/>
      <c r="D48" s="4"/>
      <c r="E48" s="7"/>
      <c r="F48" s="4"/>
      <c r="G48" s="7"/>
      <c r="J48" s="1"/>
    </row>
    <row r="50" spans="1:10" x14ac:dyDescent="0.25">
      <c r="A50" s="4" t="s">
        <v>5</v>
      </c>
      <c r="B50" s="1" t="s">
        <v>6</v>
      </c>
      <c r="C50" s="1" t="s">
        <v>7</v>
      </c>
      <c r="D50" s="4" t="s">
        <v>8</v>
      </c>
      <c r="E50" s="4" t="s">
        <v>9</v>
      </c>
      <c r="F50" s="4" t="s">
        <v>10</v>
      </c>
      <c r="G50" s="4" t="s">
        <v>11</v>
      </c>
      <c r="H50" s="3" t="s">
        <v>12</v>
      </c>
      <c r="I50" s="3" t="s">
        <v>13</v>
      </c>
      <c r="J50" s="1" t="s">
        <v>14</v>
      </c>
    </row>
    <row r="51" spans="1:10" x14ac:dyDescent="0.25">
      <c r="A51" s="1" t="s">
        <v>72</v>
      </c>
      <c r="B51" s="1" t="s">
        <v>16</v>
      </c>
      <c r="C51" s="6">
        <v>4377</v>
      </c>
      <c r="D51" s="4" t="s">
        <v>17</v>
      </c>
      <c r="E51" s="7">
        <v>119</v>
      </c>
      <c r="F51" s="4" t="s">
        <v>20</v>
      </c>
      <c r="G51" s="7">
        <v>230</v>
      </c>
      <c r="H51" s="3">
        <v>0</v>
      </c>
      <c r="I51" s="3">
        <v>5530249</v>
      </c>
      <c r="J51" s="1" t="s">
        <v>73</v>
      </c>
    </row>
    <row r="52" spans="1:10" x14ac:dyDescent="0.25">
      <c r="A52" s="1" t="s">
        <v>72</v>
      </c>
      <c r="B52" s="1" t="s">
        <v>16</v>
      </c>
      <c r="C52" s="6">
        <v>4377</v>
      </c>
      <c r="D52" s="4" t="s">
        <v>17</v>
      </c>
      <c r="E52" s="7">
        <v>119</v>
      </c>
      <c r="F52" s="4" t="s">
        <v>34</v>
      </c>
      <c r="G52" s="7">
        <v>230</v>
      </c>
      <c r="H52" s="3">
        <v>0</v>
      </c>
      <c r="I52" s="3">
        <v>263253</v>
      </c>
      <c r="J52" s="1" t="s">
        <v>74</v>
      </c>
    </row>
    <row r="53" spans="1:10" x14ac:dyDescent="0.25">
      <c r="A53" s="1" t="s">
        <v>72</v>
      </c>
      <c r="B53" s="1" t="s">
        <v>16</v>
      </c>
      <c r="C53" s="6">
        <v>4377</v>
      </c>
      <c r="D53" s="4" t="s">
        <v>17</v>
      </c>
      <c r="E53" s="7">
        <v>119</v>
      </c>
      <c r="F53" s="4" t="s">
        <v>36</v>
      </c>
      <c r="G53" s="7">
        <v>230</v>
      </c>
      <c r="H53" s="3">
        <v>0</v>
      </c>
      <c r="I53" s="3">
        <v>261583</v>
      </c>
      <c r="J53" s="1" t="s">
        <v>75</v>
      </c>
    </row>
    <row r="54" spans="1:10" s="14" customFormat="1" x14ac:dyDescent="0.25">
      <c r="A54" s="8"/>
      <c r="B54" s="8" t="s">
        <v>71</v>
      </c>
      <c r="C54" s="9"/>
      <c r="D54" s="10"/>
      <c r="E54" s="11"/>
      <c r="F54" s="10"/>
      <c r="G54" s="11"/>
      <c r="H54" s="12"/>
      <c r="I54" s="12">
        <f>SUM(I51:I53)</f>
        <v>6055085</v>
      </c>
      <c r="J54" s="8"/>
    </row>
    <row r="55" spans="1:10" x14ac:dyDescent="0.25">
      <c r="A55" s="1"/>
      <c r="B55" s="1"/>
      <c r="C55" s="6"/>
      <c r="D55" s="4"/>
      <c r="E55" s="7"/>
      <c r="F55" s="4"/>
      <c r="G55" s="7"/>
      <c r="J55" s="1"/>
    </row>
    <row r="57" spans="1:10" x14ac:dyDescent="0.25">
      <c r="A57" s="1" t="s">
        <v>5</v>
      </c>
      <c r="B57" s="1" t="s">
        <v>6</v>
      </c>
      <c r="C57" s="1" t="s">
        <v>7</v>
      </c>
      <c r="D57" s="4" t="s">
        <v>8</v>
      </c>
      <c r="E57" s="4" t="s">
        <v>9</v>
      </c>
      <c r="F57" s="4" t="s">
        <v>10</v>
      </c>
      <c r="G57" s="4" t="s">
        <v>11</v>
      </c>
      <c r="H57" s="3" t="s">
        <v>12</v>
      </c>
      <c r="I57" s="3" t="s">
        <v>13</v>
      </c>
      <c r="J57" s="1" t="s">
        <v>14</v>
      </c>
    </row>
    <row r="58" spans="1:10" x14ac:dyDescent="0.25">
      <c r="A58" s="1" t="s">
        <v>76</v>
      </c>
      <c r="B58" s="1" t="s">
        <v>16</v>
      </c>
      <c r="C58" s="6">
        <v>4377</v>
      </c>
      <c r="D58" s="4" t="s">
        <v>17</v>
      </c>
      <c r="E58" s="7">
        <v>119</v>
      </c>
      <c r="F58" s="4" t="s">
        <v>20</v>
      </c>
      <c r="G58" s="7">
        <v>230</v>
      </c>
      <c r="H58" s="3">
        <v>0</v>
      </c>
      <c r="I58" s="3">
        <v>129287</v>
      </c>
      <c r="J58" s="1" t="s">
        <v>77</v>
      </c>
    </row>
    <row r="59" spans="1:10" x14ac:dyDescent="0.25">
      <c r="A59" s="1" t="s">
        <v>76</v>
      </c>
      <c r="B59" s="1" t="s">
        <v>16</v>
      </c>
      <c r="C59" s="6">
        <v>4377</v>
      </c>
      <c r="D59" s="4" t="s">
        <v>17</v>
      </c>
      <c r="E59" s="7">
        <v>119</v>
      </c>
      <c r="F59" s="4" t="s">
        <v>22</v>
      </c>
      <c r="G59" s="7">
        <v>230</v>
      </c>
      <c r="H59" s="3">
        <v>0</v>
      </c>
      <c r="I59" s="3">
        <v>771691</v>
      </c>
      <c r="J59" s="1" t="s">
        <v>78</v>
      </c>
    </row>
    <row r="60" spans="1:10" x14ac:dyDescent="0.25">
      <c r="A60" s="1" t="s">
        <v>76</v>
      </c>
      <c r="B60" s="1" t="s">
        <v>16</v>
      </c>
      <c r="C60" s="6">
        <v>4377</v>
      </c>
      <c r="D60" s="4" t="s">
        <v>17</v>
      </c>
      <c r="E60" s="7">
        <v>119</v>
      </c>
      <c r="F60" s="4" t="s">
        <v>24</v>
      </c>
      <c r="G60" s="7">
        <v>230</v>
      </c>
      <c r="H60" s="3">
        <v>0</v>
      </c>
      <c r="I60" s="3">
        <v>673612</v>
      </c>
      <c r="J60" s="1" t="s">
        <v>79</v>
      </c>
    </row>
    <row r="61" spans="1:10" x14ac:dyDescent="0.25">
      <c r="A61" s="1" t="s">
        <v>76</v>
      </c>
      <c r="B61" s="1" t="s">
        <v>16</v>
      </c>
      <c r="C61" s="6">
        <v>4377</v>
      </c>
      <c r="D61" s="4" t="s">
        <v>17</v>
      </c>
      <c r="E61" s="7">
        <v>119</v>
      </c>
      <c r="F61" s="4" t="s">
        <v>26</v>
      </c>
      <c r="G61" s="7">
        <v>230</v>
      </c>
      <c r="H61" s="3">
        <v>0</v>
      </c>
      <c r="I61" s="3">
        <v>245187</v>
      </c>
      <c r="J61" s="1" t="s">
        <v>80</v>
      </c>
    </row>
    <row r="62" spans="1:10" x14ac:dyDescent="0.25">
      <c r="A62" s="1" t="s">
        <v>76</v>
      </c>
      <c r="B62" s="1" t="s">
        <v>16</v>
      </c>
      <c r="C62" s="6">
        <v>4377</v>
      </c>
      <c r="D62" s="4" t="s">
        <v>17</v>
      </c>
      <c r="E62" s="7">
        <v>119</v>
      </c>
      <c r="F62" s="4" t="s">
        <v>28</v>
      </c>
      <c r="G62" s="7">
        <v>230</v>
      </c>
      <c r="H62" s="3">
        <v>0</v>
      </c>
      <c r="I62" s="3">
        <v>402438</v>
      </c>
      <c r="J62" s="1" t="s">
        <v>81</v>
      </c>
    </row>
    <row r="63" spans="1:10" x14ac:dyDescent="0.25">
      <c r="A63" s="1" t="s">
        <v>76</v>
      </c>
      <c r="B63" s="1" t="s">
        <v>16</v>
      </c>
      <c r="C63" s="6">
        <v>4377</v>
      </c>
      <c r="D63" s="4" t="s">
        <v>17</v>
      </c>
      <c r="E63" s="7">
        <v>119</v>
      </c>
      <c r="F63" s="4" t="s">
        <v>30</v>
      </c>
      <c r="G63" s="7">
        <v>230</v>
      </c>
      <c r="H63" s="3">
        <v>0</v>
      </c>
      <c r="I63" s="3">
        <v>308928</v>
      </c>
      <c r="J63" s="1" t="s">
        <v>82</v>
      </c>
    </row>
    <row r="64" spans="1:10" x14ac:dyDescent="0.25">
      <c r="A64" s="1" t="s">
        <v>76</v>
      </c>
      <c r="B64" s="1" t="s">
        <v>16</v>
      </c>
      <c r="C64" s="6">
        <v>4377</v>
      </c>
      <c r="D64" s="4" t="s">
        <v>17</v>
      </c>
      <c r="E64" s="7">
        <v>119</v>
      </c>
      <c r="F64" s="4" t="s">
        <v>32</v>
      </c>
      <c r="G64" s="7">
        <v>230</v>
      </c>
      <c r="H64" s="3">
        <v>0</v>
      </c>
      <c r="I64" s="3">
        <v>436971</v>
      </c>
      <c r="J64" s="1" t="s">
        <v>83</v>
      </c>
    </row>
    <row r="65" spans="1:10" x14ac:dyDescent="0.25">
      <c r="A65" s="1" t="s">
        <v>76</v>
      </c>
      <c r="B65" s="1" t="s">
        <v>16</v>
      </c>
      <c r="C65" s="6">
        <v>4377</v>
      </c>
      <c r="D65" s="4" t="s">
        <v>17</v>
      </c>
      <c r="E65" s="7">
        <v>119</v>
      </c>
      <c r="F65" s="4" t="s">
        <v>34</v>
      </c>
      <c r="G65" s="7">
        <v>230</v>
      </c>
      <c r="H65" s="3">
        <v>0</v>
      </c>
      <c r="I65" s="3">
        <v>209886</v>
      </c>
      <c r="J65" s="1" t="s">
        <v>84</v>
      </c>
    </row>
    <row r="66" spans="1:10" x14ac:dyDescent="0.25">
      <c r="A66" s="1" t="s">
        <v>76</v>
      </c>
      <c r="B66" s="1" t="s">
        <v>16</v>
      </c>
      <c r="C66" s="6">
        <v>4377</v>
      </c>
      <c r="D66" s="4" t="s">
        <v>17</v>
      </c>
      <c r="E66" s="7">
        <v>119</v>
      </c>
      <c r="F66" s="4" t="s">
        <v>36</v>
      </c>
      <c r="G66" s="7">
        <v>230</v>
      </c>
      <c r="H66" s="3">
        <v>0</v>
      </c>
      <c r="I66" s="3">
        <v>199798</v>
      </c>
      <c r="J66" s="1" t="s">
        <v>85</v>
      </c>
    </row>
    <row r="67" spans="1:10" x14ac:dyDescent="0.25">
      <c r="A67" s="1" t="s">
        <v>76</v>
      </c>
      <c r="B67" s="1" t="s">
        <v>16</v>
      </c>
      <c r="C67" s="6">
        <v>4377</v>
      </c>
      <c r="D67" s="4" t="s">
        <v>17</v>
      </c>
      <c r="E67" s="7">
        <v>119</v>
      </c>
      <c r="F67" s="4" t="s">
        <v>38</v>
      </c>
      <c r="G67" s="7">
        <v>230</v>
      </c>
      <c r="H67" s="3">
        <v>0</v>
      </c>
      <c r="I67" s="3">
        <v>162432</v>
      </c>
      <c r="J67" s="1" t="s">
        <v>86</v>
      </c>
    </row>
    <row r="68" spans="1:10" x14ac:dyDescent="0.25">
      <c r="A68" s="1" t="s">
        <v>76</v>
      </c>
      <c r="B68" s="1" t="s">
        <v>16</v>
      </c>
      <c r="C68" s="6">
        <v>4377</v>
      </c>
      <c r="D68" s="4" t="s">
        <v>17</v>
      </c>
      <c r="E68" s="7">
        <v>119</v>
      </c>
      <c r="F68" s="4" t="s">
        <v>40</v>
      </c>
      <c r="G68" s="7">
        <v>230</v>
      </c>
      <c r="H68" s="3">
        <v>0</v>
      </c>
      <c r="I68" s="3">
        <v>262190</v>
      </c>
      <c r="J68" s="1" t="s">
        <v>87</v>
      </c>
    </row>
    <row r="69" spans="1:10" x14ac:dyDescent="0.25">
      <c r="A69" s="1" t="s">
        <v>76</v>
      </c>
      <c r="B69" s="1" t="s">
        <v>16</v>
      </c>
      <c r="C69" s="6">
        <v>4377</v>
      </c>
      <c r="D69" s="4" t="s">
        <v>17</v>
      </c>
      <c r="E69" s="7">
        <v>119</v>
      </c>
      <c r="F69" s="4" t="s">
        <v>42</v>
      </c>
      <c r="G69" s="7">
        <v>230</v>
      </c>
      <c r="H69" s="3">
        <v>0</v>
      </c>
      <c r="I69" s="3">
        <v>54451</v>
      </c>
      <c r="J69" s="1" t="s">
        <v>88</v>
      </c>
    </row>
    <row r="70" spans="1:10" x14ac:dyDescent="0.25">
      <c r="A70" s="1" t="s">
        <v>76</v>
      </c>
      <c r="B70" s="1" t="s">
        <v>16</v>
      </c>
      <c r="C70" s="6">
        <v>4377</v>
      </c>
      <c r="D70" s="4" t="s">
        <v>17</v>
      </c>
      <c r="E70" s="7">
        <v>119</v>
      </c>
      <c r="F70" s="4" t="s">
        <v>44</v>
      </c>
      <c r="G70" s="7">
        <v>230</v>
      </c>
      <c r="H70" s="3">
        <v>0</v>
      </c>
      <c r="I70" s="3">
        <v>340228</v>
      </c>
      <c r="J70" s="1" t="s">
        <v>89</v>
      </c>
    </row>
    <row r="71" spans="1:10" s="14" customFormat="1" x14ac:dyDescent="0.25">
      <c r="A71" s="8"/>
      <c r="B71" s="8" t="s">
        <v>71</v>
      </c>
      <c r="C71" s="9"/>
      <c r="D71" s="10"/>
      <c r="E71" s="11"/>
      <c r="F71" s="10"/>
      <c r="G71" s="11"/>
      <c r="H71" s="12"/>
      <c r="I71" s="12">
        <f>SUM(I58:I70)</f>
        <v>4197099</v>
      </c>
      <c r="J71" s="8"/>
    </row>
    <row r="72" spans="1:10" x14ac:dyDescent="0.25">
      <c r="A72" s="1"/>
      <c r="B72" s="1"/>
      <c r="C72" s="6"/>
      <c r="D72" s="4"/>
      <c r="E72" s="7"/>
      <c r="F72" s="4"/>
      <c r="G72" s="7"/>
      <c r="J72" s="1"/>
    </row>
    <row r="74" spans="1:10" x14ac:dyDescent="0.25">
      <c r="A74" s="1" t="s">
        <v>5</v>
      </c>
      <c r="B74" s="1" t="s">
        <v>6</v>
      </c>
      <c r="C74" s="1" t="s">
        <v>7</v>
      </c>
      <c r="D74" s="4" t="s">
        <v>8</v>
      </c>
      <c r="E74" s="4" t="s">
        <v>9</v>
      </c>
      <c r="F74" s="4" t="s">
        <v>10</v>
      </c>
      <c r="G74" s="4" t="s">
        <v>11</v>
      </c>
      <c r="H74" s="3" t="s">
        <v>12</v>
      </c>
      <c r="I74" s="3" t="s">
        <v>13</v>
      </c>
      <c r="J74" s="1" t="s">
        <v>14</v>
      </c>
    </row>
    <row r="75" spans="1:10" x14ac:dyDescent="0.25">
      <c r="A75" s="1" t="s">
        <v>90</v>
      </c>
      <c r="B75" s="1" t="s">
        <v>91</v>
      </c>
      <c r="C75" s="6">
        <v>3332</v>
      </c>
      <c r="D75" s="4" t="s">
        <v>92</v>
      </c>
      <c r="E75" s="7">
        <v>46</v>
      </c>
      <c r="F75" s="4" t="s">
        <v>93</v>
      </c>
      <c r="G75" s="7">
        <v>204</v>
      </c>
      <c r="H75" s="3">
        <v>270836</v>
      </c>
      <c r="I75" s="3">
        <v>0</v>
      </c>
      <c r="J75" s="1" t="s">
        <v>94</v>
      </c>
    </row>
    <row r="76" spans="1:10" x14ac:dyDescent="0.25">
      <c r="A76" s="1" t="s">
        <v>90</v>
      </c>
      <c r="B76" s="1" t="s">
        <v>91</v>
      </c>
      <c r="C76" s="6">
        <v>3332</v>
      </c>
      <c r="D76" s="4" t="s">
        <v>92</v>
      </c>
      <c r="E76" s="7">
        <v>46</v>
      </c>
      <c r="F76" s="4" t="s">
        <v>95</v>
      </c>
      <c r="G76" s="7">
        <v>204</v>
      </c>
      <c r="H76" s="3">
        <v>2546</v>
      </c>
      <c r="I76" s="3">
        <v>0</v>
      </c>
      <c r="J76" s="1" t="s">
        <v>96</v>
      </c>
    </row>
    <row r="77" spans="1:10" x14ac:dyDescent="0.25">
      <c r="A77" s="1" t="s">
        <v>90</v>
      </c>
      <c r="B77" s="1" t="s">
        <v>91</v>
      </c>
      <c r="C77" s="6">
        <v>3332</v>
      </c>
      <c r="D77" s="4" t="s">
        <v>92</v>
      </c>
      <c r="E77" s="7">
        <v>46</v>
      </c>
      <c r="F77" s="4" t="s">
        <v>97</v>
      </c>
      <c r="G77" s="7">
        <v>204</v>
      </c>
      <c r="H77" s="3">
        <v>330294</v>
      </c>
      <c r="I77" s="3">
        <v>0</v>
      </c>
      <c r="J77" s="1" t="s">
        <v>98</v>
      </c>
    </row>
    <row r="78" spans="1:10" x14ac:dyDescent="0.25">
      <c r="A78" s="1" t="s">
        <v>90</v>
      </c>
      <c r="B78" s="1" t="s">
        <v>91</v>
      </c>
      <c r="C78" s="6">
        <v>3332</v>
      </c>
      <c r="D78" s="4" t="s">
        <v>92</v>
      </c>
      <c r="E78" s="7">
        <v>46</v>
      </c>
      <c r="F78" s="4" t="s">
        <v>99</v>
      </c>
      <c r="G78" s="7">
        <v>204</v>
      </c>
      <c r="H78" s="3">
        <v>1070147</v>
      </c>
      <c r="I78" s="3">
        <v>0</v>
      </c>
      <c r="J78" s="1" t="s">
        <v>100</v>
      </c>
    </row>
    <row r="79" spans="1:10" x14ac:dyDescent="0.25">
      <c r="A79" s="1" t="s">
        <v>90</v>
      </c>
      <c r="B79" s="1" t="s">
        <v>101</v>
      </c>
      <c r="C79" s="6">
        <v>3492</v>
      </c>
      <c r="D79" s="4" t="s">
        <v>17</v>
      </c>
      <c r="E79" s="7">
        <v>27</v>
      </c>
      <c r="F79" s="4" t="s">
        <v>93</v>
      </c>
      <c r="G79" s="7">
        <v>204</v>
      </c>
      <c r="H79" s="3">
        <v>0</v>
      </c>
      <c r="I79" s="3">
        <v>10547494</v>
      </c>
      <c r="J79" s="1" t="s">
        <v>102</v>
      </c>
    </row>
    <row r="80" spans="1:10" x14ac:dyDescent="0.25">
      <c r="A80" s="1" t="s">
        <v>90</v>
      </c>
      <c r="B80" s="1" t="s">
        <v>101</v>
      </c>
      <c r="C80" s="6">
        <v>3492</v>
      </c>
      <c r="D80" s="4" t="s">
        <v>17</v>
      </c>
      <c r="E80" s="7">
        <v>27</v>
      </c>
      <c r="F80" s="4" t="s">
        <v>103</v>
      </c>
      <c r="G80" s="7">
        <v>204</v>
      </c>
      <c r="H80" s="3">
        <v>0</v>
      </c>
      <c r="I80" s="3">
        <v>3475420</v>
      </c>
      <c r="J80" s="1" t="s">
        <v>104</v>
      </c>
    </row>
    <row r="81" spans="1:10" x14ac:dyDescent="0.25">
      <c r="A81" s="1" t="s">
        <v>90</v>
      </c>
      <c r="B81" s="1" t="s">
        <v>101</v>
      </c>
      <c r="C81" s="6">
        <v>3492</v>
      </c>
      <c r="D81" s="4" t="s">
        <v>17</v>
      </c>
      <c r="E81" s="7">
        <v>27</v>
      </c>
      <c r="F81" s="4" t="s">
        <v>105</v>
      </c>
      <c r="G81" s="7">
        <v>204</v>
      </c>
      <c r="H81" s="3">
        <v>0</v>
      </c>
      <c r="I81" s="3">
        <v>5436649</v>
      </c>
      <c r="J81" s="1" t="s">
        <v>106</v>
      </c>
    </row>
    <row r="82" spans="1:10" x14ac:dyDescent="0.25">
      <c r="A82" s="1" t="s">
        <v>90</v>
      </c>
      <c r="B82" s="1" t="s">
        <v>101</v>
      </c>
      <c r="C82" s="6">
        <v>3492</v>
      </c>
      <c r="D82" s="4" t="s">
        <v>17</v>
      </c>
      <c r="E82" s="7">
        <v>27</v>
      </c>
      <c r="F82" s="4" t="s">
        <v>107</v>
      </c>
      <c r="G82" s="7">
        <v>204</v>
      </c>
      <c r="H82" s="3">
        <v>0</v>
      </c>
      <c r="I82" s="3">
        <v>4315041</v>
      </c>
      <c r="J82" s="1" t="s">
        <v>108</v>
      </c>
    </row>
    <row r="83" spans="1:10" x14ac:dyDescent="0.25">
      <c r="A83" s="1" t="s">
        <v>90</v>
      </c>
      <c r="B83" s="1" t="s">
        <v>101</v>
      </c>
      <c r="C83" s="6">
        <v>3492</v>
      </c>
      <c r="D83" s="4" t="s">
        <v>17</v>
      </c>
      <c r="E83" s="7">
        <v>27</v>
      </c>
      <c r="F83" s="4" t="s">
        <v>109</v>
      </c>
      <c r="G83" s="7">
        <v>204</v>
      </c>
      <c r="H83" s="3">
        <v>0</v>
      </c>
      <c r="I83" s="3">
        <v>11339958</v>
      </c>
      <c r="J83" s="1" t="s">
        <v>110</v>
      </c>
    </row>
    <row r="84" spans="1:10" x14ac:dyDescent="0.25">
      <c r="A84" s="1" t="s">
        <v>90</v>
      </c>
      <c r="B84" s="1" t="s">
        <v>101</v>
      </c>
      <c r="C84" s="6">
        <v>3492</v>
      </c>
      <c r="D84" s="4" t="s">
        <v>17</v>
      </c>
      <c r="E84" s="7">
        <v>27</v>
      </c>
      <c r="F84" s="4" t="s">
        <v>95</v>
      </c>
      <c r="G84" s="7">
        <v>204</v>
      </c>
      <c r="H84" s="3">
        <v>0</v>
      </c>
      <c r="I84" s="3">
        <v>5964580</v>
      </c>
      <c r="J84" s="1" t="s">
        <v>111</v>
      </c>
    </row>
    <row r="85" spans="1:10" x14ac:dyDescent="0.25">
      <c r="A85" s="1" t="s">
        <v>90</v>
      </c>
      <c r="B85" s="1" t="s">
        <v>101</v>
      </c>
      <c r="C85" s="6">
        <v>3492</v>
      </c>
      <c r="D85" s="4" t="s">
        <v>17</v>
      </c>
      <c r="E85" s="7">
        <v>27</v>
      </c>
      <c r="F85" s="4" t="s">
        <v>97</v>
      </c>
      <c r="G85" s="7">
        <v>204</v>
      </c>
      <c r="H85" s="3">
        <v>0</v>
      </c>
      <c r="I85" s="3">
        <v>7888331</v>
      </c>
      <c r="J85" s="1" t="s">
        <v>112</v>
      </c>
    </row>
    <row r="86" spans="1:10" x14ac:dyDescent="0.25">
      <c r="A86" s="1" t="s">
        <v>90</v>
      </c>
      <c r="B86" s="1" t="s">
        <v>101</v>
      </c>
      <c r="C86" s="6">
        <v>3492</v>
      </c>
      <c r="D86" s="4" t="s">
        <v>17</v>
      </c>
      <c r="E86" s="7">
        <v>27</v>
      </c>
      <c r="F86" s="4" t="s">
        <v>99</v>
      </c>
      <c r="G86" s="7">
        <v>204</v>
      </c>
      <c r="H86" s="3">
        <v>0</v>
      </c>
      <c r="I86" s="3">
        <v>5582290</v>
      </c>
      <c r="J86" s="1" t="s">
        <v>113</v>
      </c>
    </row>
    <row r="87" spans="1:10" x14ac:dyDescent="0.25">
      <c r="A87" s="1" t="s">
        <v>90</v>
      </c>
      <c r="B87" s="1" t="s">
        <v>101</v>
      </c>
      <c r="C87" s="6">
        <v>3492</v>
      </c>
      <c r="D87" s="4" t="s">
        <v>17</v>
      </c>
      <c r="E87" s="7">
        <v>27</v>
      </c>
      <c r="F87" s="4" t="s">
        <v>114</v>
      </c>
      <c r="G87" s="7">
        <v>204</v>
      </c>
      <c r="H87" s="3">
        <v>0</v>
      </c>
      <c r="I87" s="3">
        <v>5966889</v>
      </c>
      <c r="J87" s="1" t="s">
        <v>115</v>
      </c>
    </row>
    <row r="88" spans="1:10" x14ac:dyDescent="0.25">
      <c r="A88" s="1" t="s">
        <v>90</v>
      </c>
      <c r="B88" s="1" t="s">
        <v>116</v>
      </c>
      <c r="C88" s="6">
        <v>4036</v>
      </c>
      <c r="D88" s="4" t="s">
        <v>17</v>
      </c>
      <c r="E88" s="7">
        <v>78</v>
      </c>
      <c r="F88" s="4" t="s">
        <v>103</v>
      </c>
      <c r="G88" s="7">
        <v>204</v>
      </c>
      <c r="H88" s="3">
        <v>0</v>
      </c>
      <c r="I88" s="3">
        <v>3475420</v>
      </c>
      <c r="J88" s="1" t="s">
        <v>117</v>
      </c>
    </row>
    <row r="89" spans="1:10" x14ac:dyDescent="0.25">
      <c r="A89" s="1" t="s">
        <v>90</v>
      </c>
      <c r="B89" s="1" t="s">
        <v>116</v>
      </c>
      <c r="C89" s="6">
        <v>4036</v>
      </c>
      <c r="D89" s="4" t="s">
        <v>17</v>
      </c>
      <c r="E89" s="7">
        <v>78</v>
      </c>
      <c r="F89" s="4" t="s">
        <v>105</v>
      </c>
      <c r="G89" s="7">
        <v>204</v>
      </c>
      <c r="H89" s="3">
        <v>0</v>
      </c>
      <c r="I89" s="3">
        <v>5436649</v>
      </c>
      <c r="J89" s="1" t="s">
        <v>118</v>
      </c>
    </row>
    <row r="90" spans="1:10" x14ac:dyDescent="0.25">
      <c r="A90" s="1" t="s">
        <v>90</v>
      </c>
      <c r="B90" s="1" t="s">
        <v>116</v>
      </c>
      <c r="C90" s="6">
        <v>4036</v>
      </c>
      <c r="D90" s="4" t="s">
        <v>17</v>
      </c>
      <c r="E90" s="7">
        <v>78</v>
      </c>
      <c r="F90" s="4" t="s">
        <v>107</v>
      </c>
      <c r="G90" s="7">
        <v>204</v>
      </c>
      <c r="H90" s="3">
        <v>0</v>
      </c>
      <c r="I90" s="3">
        <v>4315041</v>
      </c>
      <c r="J90" s="1" t="s">
        <v>119</v>
      </c>
    </row>
    <row r="91" spans="1:10" x14ac:dyDescent="0.25">
      <c r="A91" s="1" t="s">
        <v>90</v>
      </c>
      <c r="B91" s="1" t="s">
        <v>116</v>
      </c>
      <c r="C91" s="6">
        <v>4036</v>
      </c>
      <c r="D91" s="4" t="s">
        <v>17</v>
      </c>
      <c r="E91" s="7">
        <v>78</v>
      </c>
      <c r="F91" s="4" t="s">
        <v>109</v>
      </c>
      <c r="G91" s="7">
        <v>204</v>
      </c>
      <c r="H91" s="3">
        <v>0</v>
      </c>
      <c r="I91" s="3">
        <v>9368149</v>
      </c>
      <c r="J91" s="1" t="s">
        <v>120</v>
      </c>
    </row>
    <row r="92" spans="1:10" x14ac:dyDescent="0.25">
      <c r="A92" s="1" t="s">
        <v>90</v>
      </c>
      <c r="B92" s="1" t="s">
        <v>116</v>
      </c>
      <c r="C92" s="6">
        <v>4036</v>
      </c>
      <c r="D92" s="4" t="s">
        <v>17</v>
      </c>
      <c r="E92" s="7">
        <v>78</v>
      </c>
      <c r="F92" s="4" t="s">
        <v>95</v>
      </c>
      <c r="G92" s="7">
        <v>204</v>
      </c>
      <c r="H92" s="3">
        <v>0</v>
      </c>
      <c r="I92" s="3">
        <v>5964580</v>
      </c>
      <c r="J92" s="1" t="s">
        <v>121</v>
      </c>
    </row>
    <row r="93" spans="1:10" x14ac:dyDescent="0.25">
      <c r="A93" s="1" t="s">
        <v>90</v>
      </c>
      <c r="B93" s="1" t="s">
        <v>116</v>
      </c>
      <c r="C93" s="6">
        <v>4036</v>
      </c>
      <c r="D93" s="4" t="s">
        <v>17</v>
      </c>
      <c r="E93" s="7">
        <v>78</v>
      </c>
      <c r="F93" s="4" t="s">
        <v>97</v>
      </c>
      <c r="G93" s="7">
        <v>204</v>
      </c>
      <c r="H93" s="3">
        <v>0</v>
      </c>
      <c r="I93" s="3">
        <v>7888331</v>
      </c>
      <c r="J93" s="1" t="s">
        <v>122</v>
      </c>
    </row>
    <row r="94" spans="1:10" x14ac:dyDescent="0.25">
      <c r="A94" s="1" t="s">
        <v>90</v>
      </c>
      <c r="B94" s="1" t="s">
        <v>116</v>
      </c>
      <c r="C94" s="6">
        <v>4036</v>
      </c>
      <c r="D94" s="4" t="s">
        <v>17</v>
      </c>
      <c r="E94" s="7">
        <v>78</v>
      </c>
      <c r="F94" s="4" t="s">
        <v>99</v>
      </c>
      <c r="G94" s="7">
        <v>204</v>
      </c>
      <c r="H94" s="3">
        <v>0</v>
      </c>
      <c r="I94" s="3">
        <v>5582290</v>
      </c>
      <c r="J94" s="1" t="s">
        <v>123</v>
      </c>
    </row>
    <row r="95" spans="1:10" x14ac:dyDescent="0.25">
      <c r="A95" s="1" t="s">
        <v>90</v>
      </c>
      <c r="B95" s="1" t="s">
        <v>116</v>
      </c>
      <c r="C95" s="6">
        <v>4036</v>
      </c>
      <c r="D95" s="4" t="s">
        <v>17</v>
      </c>
      <c r="E95" s="7">
        <v>78</v>
      </c>
      <c r="F95" s="4" t="s">
        <v>114</v>
      </c>
      <c r="G95" s="7">
        <v>204</v>
      </c>
      <c r="H95" s="3">
        <v>0</v>
      </c>
      <c r="I95" s="3">
        <v>5966889</v>
      </c>
      <c r="J95" s="1" t="s">
        <v>124</v>
      </c>
    </row>
    <row r="96" spans="1:10" x14ac:dyDescent="0.25">
      <c r="A96" s="1" t="s">
        <v>90</v>
      </c>
      <c r="B96" s="1" t="s">
        <v>116</v>
      </c>
      <c r="C96" s="6">
        <v>4036</v>
      </c>
      <c r="D96" s="4" t="s">
        <v>17</v>
      </c>
      <c r="E96" s="7">
        <v>78</v>
      </c>
      <c r="F96" s="4" t="s">
        <v>93</v>
      </c>
      <c r="G96" s="7">
        <v>204</v>
      </c>
      <c r="H96" s="3">
        <v>0</v>
      </c>
      <c r="I96" s="3">
        <v>10547494</v>
      </c>
      <c r="J96" s="1" t="s">
        <v>125</v>
      </c>
    </row>
    <row r="97" spans="1:10" s="14" customFormat="1" x14ac:dyDescent="0.25">
      <c r="A97" s="8"/>
      <c r="B97" s="8" t="s">
        <v>71</v>
      </c>
      <c r="C97" s="9"/>
      <c r="D97" s="10"/>
      <c r="E97" s="11"/>
      <c r="F97" s="10"/>
      <c r="G97" s="11"/>
      <c r="H97" s="12">
        <f>SUM(H75:H96)</f>
        <v>1673823</v>
      </c>
      <c r="I97" s="12">
        <f>SUM(I75:I96)</f>
        <v>119061495</v>
      </c>
      <c r="J97" s="13">
        <f>I97-H97</f>
        <v>117387672</v>
      </c>
    </row>
    <row r="98" spans="1:10" x14ac:dyDescent="0.25">
      <c r="A98" s="1"/>
      <c r="B98" s="1"/>
      <c r="C98" s="6"/>
      <c r="D98" s="4"/>
      <c r="E98" s="7"/>
      <c r="F98" s="4"/>
      <c r="G98" s="7"/>
      <c r="J98" s="1"/>
    </row>
    <row r="100" spans="1:10" x14ac:dyDescent="0.25">
      <c r="A100" s="1" t="s">
        <v>5</v>
      </c>
      <c r="B100" s="1" t="s">
        <v>6</v>
      </c>
      <c r="C100" s="1" t="s">
        <v>7</v>
      </c>
      <c r="D100" s="4" t="s">
        <v>8</v>
      </c>
      <c r="E100" s="4" t="s">
        <v>9</v>
      </c>
      <c r="F100" s="4" t="s">
        <v>10</v>
      </c>
      <c r="G100" s="4" t="s">
        <v>11</v>
      </c>
      <c r="H100" s="3" t="s">
        <v>12</v>
      </c>
      <c r="I100" s="3" t="s">
        <v>13</v>
      </c>
      <c r="J100" s="1" t="s">
        <v>14</v>
      </c>
    </row>
    <row r="101" spans="1:10" x14ac:dyDescent="0.25">
      <c r="A101" s="1" t="s">
        <v>126</v>
      </c>
      <c r="B101" s="1" t="s">
        <v>16</v>
      </c>
      <c r="C101" s="6">
        <v>4379</v>
      </c>
      <c r="D101" s="4" t="s">
        <v>17</v>
      </c>
      <c r="E101" s="7">
        <v>121</v>
      </c>
      <c r="F101" s="4" t="s">
        <v>20</v>
      </c>
      <c r="G101" s="7">
        <v>217</v>
      </c>
      <c r="H101" s="3">
        <v>0</v>
      </c>
      <c r="I101" s="3">
        <v>203294</v>
      </c>
      <c r="J101" s="1" t="s">
        <v>127</v>
      </c>
    </row>
    <row r="102" spans="1:10" x14ac:dyDescent="0.25">
      <c r="A102" s="1" t="s">
        <v>126</v>
      </c>
      <c r="B102" s="1" t="s">
        <v>16</v>
      </c>
      <c r="C102" s="6">
        <v>4379</v>
      </c>
      <c r="D102" s="4" t="s">
        <v>17</v>
      </c>
      <c r="E102" s="7">
        <v>121</v>
      </c>
      <c r="F102" s="4" t="s">
        <v>24</v>
      </c>
      <c r="G102" s="7">
        <v>217</v>
      </c>
      <c r="H102" s="3">
        <v>0</v>
      </c>
      <c r="I102" s="3">
        <v>2339034</v>
      </c>
      <c r="J102" s="1" t="s">
        <v>128</v>
      </c>
    </row>
    <row r="103" spans="1:10" x14ac:dyDescent="0.25">
      <c r="A103" s="1" t="s">
        <v>126</v>
      </c>
      <c r="B103" s="1" t="s">
        <v>16</v>
      </c>
      <c r="C103" s="6">
        <v>4379</v>
      </c>
      <c r="D103" s="4" t="s">
        <v>17</v>
      </c>
      <c r="E103" s="7">
        <v>121</v>
      </c>
      <c r="F103" s="4" t="s">
        <v>26</v>
      </c>
      <c r="G103" s="7">
        <v>217</v>
      </c>
      <c r="H103" s="3">
        <v>0</v>
      </c>
      <c r="I103" s="3">
        <v>903136</v>
      </c>
      <c r="J103" s="1" t="s">
        <v>129</v>
      </c>
    </row>
    <row r="104" spans="1:10" x14ac:dyDescent="0.25">
      <c r="A104" s="1" t="s">
        <v>126</v>
      </c>
      <c r="B104" s="1" t="s">
        <v>16</v>
      </c>
      <c r="C104" s="6">
        <v>4379</v>
      </c>
      <c r="D104" s="4" t="s">
        <v>17</v>
      </c>
      <c r="E104" s="7">
        <v>121</v>
      </c>
      <c r="F104" s="4" t="s">
        <v>28</v>
      </c>
      <c r="G104" s="7">
        <v>217</v>
      </c>
      <c r="H104" s="3">
        <v>0</v>
      </c>
      <c r="I104" s="3">
        <v>2928211</v>
      </c>
      <c r="J104" s="1" t="s">
        <v>130</v>
      </c>
    </row>
    <row r="105" spans="1:10" x14ac:dyDescent="0.25">
      <c r="A105" s="1" t="s">
        <v>126</v>
      </c>
      <c r="B105" s="1" t="s">
        <v>16</v>
      </c>
      <c r="C105" s="6">
        <v>4379</v>
      </c>
      <c r="D105" s="4" t="s">
        <v>17</v>
      </c>
      <c r="E105" s="7">
        <v>121</v>
      </c>
      <c r="F105" s="4" t="s">
        <v>30</v>
      </c>
      <c r="G105" s="7">
        <v>217</v>
      </c>
      <c r="H105" s="3">
        <v>0</v>
      </c>
      <c r="I105" s="3">
        <v>1973817</v>
      </c>
      <c r="J105" s="1" t="s">
        <v>131</v>
      </c>
    </row>
    <row r="106" spans="1:10" x14ac:dyDescent="0.25">
      <c r="A106" s="1" t="s">
        <v>126</v>
      </c>
      <c r="B106" s="1" t="s">
        <v>16</v>
      </c>
      <c r="C106" s="6">
        <v>4379</v>
      </c>
      <c r="D106" s="4" t="s">
        <v>17</v>
      </c>
      <c r="E106" s="7">
        <v>121</v>
      </c>
      <c r="F106" s="4" t="s">
        <v>32</v>
      </c>
      <c r="G106" s="7">
        <v>217</v>
      </c>
      <c r="H106" s="3">
        <v>0</v>
      </c>
      <c r="I106" s="3">
        <v>1353594</v>
      </c>
      <c r="J106" s="1" t="s">
        <v>132</v>
      </c>
    </row>
    <row r="107" spans="1:10" x14ac:dyDescent="0.25">
      <c r="A107" s="1" t="s">
        <v>126</v>
      </c>
      <c r="B107" s="1" t="s">
        <v>16</v>
      </c>
      <c r="C107" s="6">
        <v>4379</v>
      </c>
      <c r="D107" s="4" t="s">
        <v>17</v>
      </c>
      <c r="E107" s="7">
        <v>121</v>
      </c>
      <c r="F107" s="4" t="s">
        <v>34</v>
      </c>
      <c r="G107" s="7">
        <v>217</v>
      </c>
      <c r="H107" s="3">
        <v>0</v>
      </c>
      <c r="I107" s="3">
        <v>936764</v>
      </c>
      <c r="J107" s="1" t="s">
        <v>133</v>
      </c>
    </row>
    <row r="108" spans="1:10" x14ac:dyDescent="0.25">
      <c r="A108" s="1" t="s">
        <v>126</v>
      </c>
      <c r="B108" s="1" t="s">
        <v>16</v>
      </c>
      <c r="C108" s="6">
        <v>4379</v>
      </c>
      <c r="D108" s="4" t="s">
        <v>17</v>
      </c>
      <c r="E108" s="7">
        <v>121</v>
      </c>
      <c r="F108" s="4" t="s">
        <v>36</v>
      </c>
      <c r="G108" s="7">
        <v>217</v>
      </c>
      <c r="H108" s="3">
        <v>0</v>
      </c>
      <c r="I108" s="3">
        <v>1046674</v>
      </c>
      <c r="J108" s="1" t="s">
        <v>134</v>
      </c>
    </row>
    <row r="109" spans="1:10" x14ac:dyDescent="0.25">
      <c r="A109" s="1" t="s">
        <v>126</v>
      </c>
      <c r="B109" s="1" t="s">
        <v>16</v>
      </c>
      <c r="C109" s="6">
        <v>4379</v>
      </c>
      <c r="D109" s="4" t="s">
        <v>17</v>
      </c>
      <c r="E109" s="7">
        <v>121</v>
      </c>
      <c r="F109" s="4" t="s">
        <v>38</v>
      </c>
      <c r="G109" s="7">
        <v>217</v>
      </c>
      <c r="H109" s="3">
        <v>0</v>
      </c>
      <c r="I109" s="3">
        <v>274610</v>
      </c>
      <c r="J109" s="1" t="s">
        <v>135</v>
      </c>
    </row>
    <row r="110" spans="1:10" x14ac:dyDescent="0.25">
      <c r="A110" s="1" t="s">
        <v>126</v>
      </c>
      <c r="B110" s="1" t="s">
        <v>16</v>
      </c>
      <c r="C110" s="6">
        <v>4379</v>
      </c>
      <c r="D110" s="4" t="s">
        <v>17</v>
      </c>
      <c r="E110" s="7">
        <v>121</v>
      </c>
      <c r="F110" s="4" t="s">
        <v>40</v>
      </c>
      <c r="G110" s="7">
        <v>217</v>
      </c>
      <c r="H110" s="3">
        <v>0</v>
      </c>
      <c r="I110" s="3">
        <v>1262240</v>
      </c>
      <c r="J110" s="1" t="s">
        <v>136</v>
      </c>
    </row>
    <row r="111" spans="1:10" ht="15.75" customHeight="1" x14ac:dyDescent="0.25">
      <c r="A111" s="1" t="s">
        <v>126</v>
      </c>
      <c r="B111" s="1" t="s">
        <v>16</v>
      </c>
      <c r="C111" s="6">
        <v>4379</v>
      </c>
      <c r="D111" s="4" t="s">
        <v>17</v>
      </c>
      <c r="E111" s="7">
        <v>121</v>
      </c>
      <c r="F111" s="4" t="s">
        <v>44</v>
      </c>
      <c r="G111" s="7">
        <v>217</v>
      </c>
      <c r="H111" s="3">
        <v>0</v>
      </c>
      <c r="I111" s="3">
        <v>1342732</v>
      </c>
      <c r="J111" s="1" t="s">
        <v>137</v>
      </c>
    </row>
    <row r="112" spans="1:10" s="14" customFormat="1" x14ac:dyDescent="0.25">
      <c r="A112" s="8"/>
      <c r="B112" s="8" t="s">
        <v>71</v>
      </c>
      <c r="C112" s="9"/>
      <c r="D112" s="10"/>
      <c r="E112" s="11"/>
      <c r="F112" s="10"/>
      <c r="G112" s="11"/>
      <c r="H112" s="12"/>
      <c r="I112" s="12">
        <f>SUM(I101:I111)</f>
        <v>14564106</v>
      </c>
      <c r="J112" s="8"/>
    </row>
    <row r="113" spans="1:10" x14ac:dyDescent="0.25">
      <c r="A113" s="1"/>
      <c r="B113" s="1"/>
      <c r="C113" s="6"/>
      <c r="D113" s="4"/>
      <c r="E113" s="7"/>
      <c r="F113" s="4"/>
      <c r="G113" s="7"/>
      <c r="J113" s="1"/>
    </row>
    <row r="115" spans="1:10" x14ac:dyDescent="0.25">
      <c r="A115" s="1" t="s">
        <v>5</v>
      </c>
      <c r="B115" s="1" t="s">
        <v>6</v>
      </c>
      <c r="C115" s="1" t="s">
        <v>7</v>
      </c>
      <c r="D115" s="4" t="s">
        <v>8</v>
      </c>
      <c r="E115" s="4" t="s">
        <v>9</v>
      </c>
      <c r="F115" s="4" t="s">
        <v>10</v>
      </c>
      <c r="G115" s="4" t="s">
        <v>11</v>
      </c>
      <c r="H115" s="3" t="s">
        <v>12</v>
      </c>
      <c r="I115" s="3" t="s">
        <v>13</v>
      </c>
      <c r="J115" s="1" t="s">
        <v>14</v>
      </c>
    </row>
    <row r="116" spans="1:10" x14ac:dyDescent="0.25">
      <c r="A116" s="1" t="s">
        <v>138</v>
      </c>
      <c r="B116" s="1" t="s">
        <v>16</v>
      </c>
      <c r="C116" s="6">
        <v>4378</v>
      </c>
      <c r="D116" s="4" t="s">
        <v>17</v>
      </c>
      <c r="E116" s="7">
        <v>120</v>
      </c>
      <c r="F116" s="4" t="s">
        <v>20</v>
      </c>
      <c r="G116" s="7">
        <v>217</v>
      </c>
      <c r="H116" s="3">
        <v>0</v>
      </c>
      <c r="I116" s="3">
        <v>1662100</v>
      </c>
      <c r="J116" s="1" t="s">
        <v>139</v>
      </c>
    </row>
    <row r="117" spans="1:10" x14ac:dyDescent="0.25">
      <c r="A117" s="1" t="s">
        <v>138</v>
      </c>
      <c r="B117" s="1" t="s">
        <v>16</v>
      </c>
      <c r="C117" s="6">
        <v>4378</v>
      </c>
      <c r="D117" s="4" t="s">
        <v>17</v>
      </c>
      <c r="E117" s="7">
        <v>120</v>
      </c>
      <c r="F117" s="4" t="s">
        <v>24</v>
      </c>
      <c r="G117" s="7">
        <v>217</v>
      </c>
      <c r="H117" s="3">
        <v>0</v>
      </c>
      <c r="I117" s="3">
        <v>25013721</v>
      </c>
      <c r="J117" s="1" t="s">
        <v>140</v>
      </c>
    </row>
    <row r="118" spans="1:10" x14ac:dyDescent="0.25">
      <c r="A118" s="1" t="s">
        <v>138</v>
      </c>
      <c r="B118" s="1" t="s">
        <v>16</v>
      </c>
      <c r="C118" s="6">
        <v>4378</v>
      </c>
      <c r="D118" s="4" t="s">
        <v>17</v>
      </c>
      <c r="E118" s="7">
        <v>120</v>
      </c>
      <c r="F118" s="4" t="s">
        <v>26</v>
      </c>
      <c r="G118" s="7">
        <v>217</v>
      </c>
      <c r="H118" s="3">
        <v>0</v>
      </c>
      <c r="I118" s="3">
        <v>8837038</v>
      </c>
      <c r="J118" s="1" t="s">
        <v>141</v>
      </c>
    </row>
    <row r="119" spans="1:10" x14ac:dyDescent="0.25">
      <c r="A119" s="1" t="s">
        <v>138</v>
      </c>
      <c r="B119" s="1" t="s">
        <v>16</v>
      </c>
      <c r="C119" s="6">
        <v>4378</v>
      </c>
      <c r="D119" s="4" t="s">
        <v>17</v>
      </c>
      <c r="E119" s="7">
        <v>120</v>
      </c>
      <c r="F119" s="4" t="s">
        <v>28</v>
      </c>
      <c r="G119" s="7">
        <v>217</v>
      </c>
      <c r="H119" s="3">
        <v>0</v>
      </c>
      <c r="I119" s="3">
        <v>10769779</v>
      </c>
      <c r="J119" s="1" t="s">
        <v>142</v>
      </c>
    </row>
    <row r="120" spans="1:10" x14ac:dyDescent="0.25">
      <c r="A120" s="1" t="s">
        <v>138</v>
      </c>
      <c r="B120" s="1" t="s">
        <v>16</v>
      </c>
      <c r="C120" s="6">
        <v>4378</v>
      </c>
      <c r="D120" s="4" t="s">
        <v>17</v>
      </c>
      <c r="E120" s="7">
        <v>120</v>
      </c>
      <c r="F120" s="4" t="s">
        <v>30</v>
      </c>
      <c r="G120" s="7">
        <v>217</v>
      </c>
      <c r="H120" s="3">
        <v>0</v>
      </c>
      <c r="I120" s="3">
        <v>11173333</v>
      </c>
      <c r="J120" s="1" t="s">
        <v>143</v>
      </c>
    </row>
    <row r="121" spans="1:10" x14ac:dyDescent="0.25">
      <c r="A121" s="1" t="s">
        <v>138</v>
      </c>
      <c r="B121" s="1" t="s">
        <v>16</v>
      </c>
      <c r="C121" s="6">
        <v>4378</v>
      </c>
      <c r="D121" s="4" t="s">
        <v>17</v>
      </c>
      <c r="E121" s="7">
        <v>120</v>
      </c>
      <c r="F121" s="4" t="s">
        <v>32</v>
      </c>
      <c r="G121" s="7">
        <v>217</v>
      </c>
      <c r="H121" s="3">
        <v>0</v>
      </c>
      <c r="I121" s="3">
        <v>16024131</v>
      </c>
      <c r="J121" s="1" t="s">
        <v>144</v>
      </c>
    </row>
    <row r="122" spans="1:10" x14ac:dyDescent="0.25">
      <c r="A122" s="1" t="s">
        <v>138</v>
      </c>
      <c r="B122" s="1" t="s">
        <v>16</v>
      </c>
      <c r="C122" s="6">
        <v>4378</v>
      </c>
      <c r="D122" s="4" t="s">
        <v>17</v>
      </c>
      <c r="E122" s="7">
        <v>120</v>
      </c>
      <c r="F122" s="4" t="s">
        <v>34</v>
      </c>
      <c r="G122" s="7">
        <v>217</v>
      </c>
      <c r="H122" s="3">
        <v>0</v>
      </c>
      <c r="I122" s="3">
        <v>5456455</v>
      </c>
      <c r="J122" s="1" t="s">
        <v>145</v>
      </c>
    </row>
    <row r="123" spans="1:10" x14ac:dyDescent="0.25">
      <c r="A123" s="1" t="s">
        <v>138</v>
      </c>
      <c r="B123" s="1" t="s">
        <v>16</v>
      </c>
      <c r="C123" s="6">
        <v>4378</v>
      </c>
      <c r="D123" s="4" t="s">
        <v>17</v>
      </c>
      <c r="E123" s="7">
        <v>120</v>
      </c>
      <c r="F123" s="4" t="s">
        <v>36</v>
      </c>
      <c r="G123" s="7">
        <v>217</v>
      </c>
      <c r="H123" s="3">
        <v>0</v>
      </c>
      <c r="I123" s="3">
        <v>6217147</v>
      </c>
      <c r="J123" s="1" t="s">
        <v>146</v>
      </c>
    </row>
    <row r="124" spans="1:10" x14ac:dyDescent="0.25">
      <c r="A124" s="1" t="s">
        <v>138</v>
      </c>
      <c r="B124" s="1" t="s">
        <v>16</v>
      </c>
      <c r="C124" s="6">
        <v>4378</v>
      </c>
      <c r="D124" s="4" t="s">
        <v>17</v>
      </c>
      <c r="E124" s="7">
        <v>120</v>
      </c>
      <c r="F124" s="4" t="s">
        <v>38</v>
      </c>
      <c r="G124" s="7">
        <v>217</v>
      </c>
      <c r="H124" s="3">
        <v>0</v>
      </c>
      <c r="I124" s="3">
        <v>6045601</v>
      </c>
      <c r="J124" s="1" t="s">
        <v>147</v>
      </c>
    </row>
    <row r="125" spans="1:10" x14ac:dyDescent="0.25">
      <c r="A125" s="1" t="s">
        <v>138</v>
      </c>
      <c r="B125" s="1" t="s">
        <v>16</v>
      </c>
      <c r="C125" s="6">
        <v>4378</v>
      </c>
      <c r="D125" s="4" t="s">
        <v>17</v>
      </c>
      <c r="E125" s="7">
        <v>120</v>
      </c>
      <c r="F125" s="4" t="s">
        <v>40</v>
      </c>
      <c r="G125" s="7">
        <v>217</v>
      </c>
      <c r="H125" s="3">
        <v>0</v>
      </c>
      <c r="I125" s="3">
        <v>11610239</v>
      </c>
      <c r="J125" s="1" t="s">
        <v>148</v>
      </c>
    </row>
    <row r="126" spans="1:10" x14ac:dyDescent="0.25">
      <c r="A126" s="1" t="s">
        <v>138</v>
      </c>
      <c r="B126" s="1" t="s">
        <v>16</v>
      </c>
      <c r="C126" s="6">
        <v>4378</v>
      </c>
      <c r="D126" s="4" t="s">
        <v>17</v>
      </c>
      <c r="E126" s="7">
        <v>120</v>
      </c>
      <c r="F126" s="4" t="s">
        <v>44</v>
      </c>
      <c r="G126" s="7">
        <v>217</v>
      </c>
      <c r="H126" s="3">
        <v>0</v>
      </c>
      <c r="I126" s="3">
        <v>12214977</v>
      </c>
      <c r="J126" s="1" t="s">
        <v>149</v>
      </c>
    </row>
    <row r="127" spans="1:10" s="14" customFormat="1" x14ac:dyDescent="0.25">
      <c r="A127" s="8"/>
      <c r="B127" s="8" t="s">
        <v>71</v>
      </c>
      <c r="C127" s="9"/>
      <c r="D127" s="10"/>
      <c r="E127" s="11"/>
      <c r="F127" s="10"/>
      <c r="G127" s="11"/>
      <c r="H127" s="12"/>
      <c r="I127" s="12">
        <f>SUM(I116:I126)</f>
        <v>115024521</v>
      </c>
      <c r="J127" s="8"/>
    </row>
    <row r="128" spans="1:10" x14ac:dyDescent="0.25">
      <c r="A128" s="1"/>
      <c r="B128" s="1"/>
      <c r="C128" s="6"/>
      <c r="D128" s="4"/>
      <c r="E128" s="7"/>
      <c r="F128" s="4"/>
      <c r="G128" s="7"/>
      <c r="J128" s="1"/>
    </row>
    <row r="130" spans="1:10" x14ac:dyDescent="0.25">
      <c r="A130" s="1" t="s">
        <v>5</v>
      </c>
      <c r="B130" s="1" t="s">
        <v>6</v>
      </c>
      <c r="C130" s="1" t="s">
        <v>7</v>
      </c>
      <c r="D130" s="4" t="s">
        <v>8</v>
      </c>
      <c r="E130" s="4" t="s">
        <v>9</v>
      </c>
      <c r="F130" s="4" t="s">
        <v>10</v>
      </c>
      <c r="G130" s="4" t="s">
        <v>11</v>
      </c>
      <c r="H130" s="3" t="s">
        <v>12</v>
      </c>
      <c r="I130" s="3" t="s">
        <v>13</v>
      </c>
      <c r="J130" s="1" t="s">
        <v>14</v>
      </c>
    </row>
    <row r="131" spans="1:10" x14ac:dyDescent="0.25">
      <c r="A131" s="1" t="s">
        <v>150</v>
      </c>
      <c r="B131" s="1" t="s">
        <v>151</v>
      </c>
      <c r="C131" s="6">
        <v>3721</v>
      </c>
      <c r="D131" s="4" t="s">
        <v>17</v>
      </c>
      <c r="E131" s="7">
        <v>35</v>
      </c>
      <c r="F131" s="4" t="s">
        <v>18</v>
      </c>
      <c r="G131" s="7">
        <v>228</v>
      </c>
      <c r="H131" s="3">
        <v>0</v>
      </c>
      <c r="I131" s="3">
        <v>110000000</v>
      </c>
      <c r="J131" s="1" t="s">
        <v>152</v>
      </c>
    </row>
    <row r="132" spans="1:10" s="14" customFormat="1" x14ac:dyDescent="0.25">
      <c r="A132" s="8"/>
      <c r="B132" s="8" t="s">
        <v>71</v>
      </c>
      <c r="C132" s="9"/>
      <c r="D132" s="10"/>
      <c r="E132" s="11"/>
      <c r="F132" s="10"/>
      <c r="G132" s="11"/>
      <c r="H132" s="12"/>
      <c r="I132" s="12">
        <f>SUM(I131)</f>
        <v>110000000</v>
      </c>
      <c r="J132" s="8"/>
    </row>
    <row r="133" spans="1:10" x14ac:dyDescent="0.25">
      <c r="A133" s="1"/>
      <c r="B133" s="1"/>
      <c r="C133" s="6"/>
      <c r="D133" s="4"/>
      <c r="E133" s="7"/>
      <c r="F133" s="4"/>
      <c r="G133" s="7"/>
      <c r="J133" s="1"/>
    </row>
    <row r="135" spans="1:10" x14ac:dyDescent="0.25">
      <c r="A135" s="1" t="s">
        <v>5</v>
      </c>
      <c r="B135" s="1" t="s">
        <v>6</v>
      </c>
      <c r="C135" s="1" t="s">
        <v>7</v>
      </c>
      <c r="D135" s="4" t="s">
        <v>8</v>
      </c>
      <c r="E135" s="4" t="s">
        <v>9</v>
      </c>
      <c r="F135" s="4" t="s">
        <v>10</v>
      </c>
      <c r="G135" s="4" t="s">
        <v>11</v>
      </c>
      <c r="H135" s="3" t="s">
        <v>12</v>
      </c>
      <c r="I135" s="3" t="s">
        <v>13</v>
      </c>
      <c r="J135" s="1" t="s">
        <v>14</v>
      </c>
    </row>
    <row r="136" spans="1:10" x14ac:dyDescent="0.25">
      <c r="A136" s="1" t="s">
        <v>153</v>
      </c>
      <c r="B136" s="1" t="s">
        <v>154</v>
      </c>
      <c r="C136" s="6">
        <v>3451</v>
      </c>
      <c r="D136" s="4" t="s">
        <v>17</v>
      </c>
      <c r="E136" s="7">
        <v>25</v>
      </c>
      <c r="F136" s="4" t="s">
        <v>18</v>
      </c>
      <c r="G136" s="7">
        <v>999</v>
      </c>
      <c r="H136" s="3">
        <v>0</v>
      </c>
      <c r="I136" s="3">
        <v>19824479</v>
      </c>
      <c r="J136" s="1" t="s">
        <v>155</v>
      </c>
    </row>
    <row r="137" spans="1:10" x14ac:dyDescent="0.25">
      <c r="A137" s="1" t="s">
        <v>153</v>
      </c>
      <c r="B137" s="1" t="s">
        <v>116</v>
      </c>
      <c r="C137" s="6">
        <v>4039</v>
      </c>
      <c r="D137" s="4" t="s">
        <v>92</v>
      </c>
      <c r="E137" s="7">
        <v>560</v>
      </c>
      <c r="F137" s="4" t="s">
        <v>156</v>
      </c>
      <c r="G137" s="7">
        <v>218</v>
      </c>
      <c r="H137" s="3">
        <v>4612126</v>
      </c>
      <c r="I137" s="3">
        <v>0</v>
      </c>
      <c r="J137" s="1" t="s">
        <v>157</v>
      </c>
    </row>
    <row r="138" spans="1:10" x14ac:dyDescent="0.25">
      <c r="A138" s="1" t="s">
        <v>153</v>
      </c>
      <c r="B138" s="1" t="s">
        <v>116</v>
      </c>
      <c r="C138" s="6">
        <v>4040</v>
      </c>
      <c r="D138" s="4" t="s">
        <v>92</v>
      </c>
      <c r="E138" s="7">
        <v>561</v>
      </c>
      <c r="F138" s="4" t="s">
        <v>156</v>
      </c>
      <c r="G138" s="7">
        <v>225</v>
      </c>
      <c r="H138" s="3">
        <v>6635436</v>
      </c>
      <c r="I138" s="3">
        <v>0</v>
      </c>
      <c r="J138" s="1" t="s">
        <v>158</v>
      </c>
    </row>
    <row r="139" spans="1:10" s="14" customFormat="1" x14ac:dyDescent="0.25">
      <c r="B139" s="8" t="s">
        <v>71</v>
      </c>
      <c r="D139" s="15"/>
      <c r="E139" s="15"/>
      <c r="F139" s="15"/>
      <c r="G139" s="15"/>
      <c r="H139" s="12">
        <f>SUM(H136:H138)</f>
        <v>11247562</v>
      </c>
      <c r="I139" s="12">
        <f>SUM(I136:I138)</f>
        <v>19824479</v>
      </c>
      <c r="J139" s="13">
        <f>I139-H139</f>
        <v>8576917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SSALINAS</dc:creator>
  <cp:lastModifiedBy>Paulina_</cp:lastModifiedBy>
  <dcterms:created xsi:type="dcterms:W3CDTF">2018-06-18T14:43:53Z</dcterms:created>
  <dcterms:modified xsi:type="dcterms:W3CDTF">2018-06-21T18:38:58Z</dcterms:modified>
</cp:coreProperties>
</file>